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028"/>
  <workbookPr defaultThemeVersion="166925"/>
  <mc:AlternateContent xmlns:mc="http://schemas.openxmlformats.org/markup-compatibility/2006">
    <mc:Choice Requires="x15">
      <x15ac:absPath xmlns:x15ac="http://schemas.microsoft.com/office/spreadsheetml/2010/11/ac" url="C:\Users\uliss\OneDrive\Área de Trabalho\Alexandria - 2022\Câmara Alexandria\Pregão\Pregão Presencial nº 00003-2022 - Material de Expediente\"/>
    </mc:Choice>
  </mc:AlternateContent>
  <xr:revisionPtr revIDLastSave="0" documentId="13_ncr:1_{4C17CAB9-7F1C-465E-B25C-FCA3D11AA7E8}" xr6:coauthVersionLast="47" xr6:coauthVersionMax="47" xr10:uidLastSave="{00000000-0000-0000-0000-000000000000}"/>
  <bookViews>
    <workbookView xWindow="-120" yWindow="-120" windowWidth="20730" windowHeight="11040" xr2:uid="{ED55CE1C-D0CA-431C-BAD7-2B081064B558}"/>
  </bookViews>
  <sheets>
    <sheet name="Planilha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J53" i="1" l="1"/>
  <c r="J67" i="1"/>
  <c r="J71" i="1"/>
  <c r="J74" i="1"/>
  <c r="J97" i="1"/>
  <c r="J96" i="1"/>
  <c r="J87" i="1"/>
  <c r="J86" i="1"/>
  <c r="J85" i="1"/>
  <c r="J84" i="1"/>
  <c r="J80" i="1"/>
  <c r="J99" i="1"/>
  <c r="I2" i="1"/>
  <c r="J2" i="1" s="1"/>
  <c r="I3" i="1"/>
  <c r="J3" i="1"/>
  <c r="I4" i="1"/>
  <c r="J4" i="1"/>
  <c r="I5" i="1"/>
  <c r="J5" i="1"/>
  <c r="I6" i="1"/>
  <c r="J6" i="1"/>
  <c r="I7" i="1"/>
  <c r="J7" i="1"/>
  <c r="I8" i="1"/>
  <c r="J8" i="1"/>
  <c r="I9" i="1"/>
  <c r="J9" i="1"/>
  <c r="I10" i="1"/>
  <c r="J10" i="1"/>
  <c r="I11" i="1"/>
  <c r="J11" i="1"/>
  <c r="I12" i="1"/>
  <c r="J12" i="1"/>
  <c r="I13" i="1"/>
  <c r="J13" i="1"/>
  <c r="I14" i="1"/>
  <c r="J14" i="1"/>
  <c r="I15" i="1"/>
  <c r="J15" i="1"/>
  <c r="I16" i="1"/>
  <c r="J16" i="1"/>
  <c r="I17" i="1"/>
  <c r="J17" i="1"/>
  <c r="I18" i="1"/>
  <c r="J18" i="1"/>
  <c r="I19" i="1"/>
  <c r="J19" i="1"/>
  <c r="I20" i="1"/>
  <c r="J20" i="1"/>
  <c r="I21" i="1"/>
  <c r="J21" i="1"/>
  <c r="I22" i="1"/>
  <c r="J22" i="1"/>
  <c r="I23" i="1"/>
  <c r="J23" i="1"/>
  <c r="I24" i="1"/>
  <c r="J24" i="1"/>
  <c r="I25" i="1"/>
  <c r="J25" i="1"/>
  <c r="I26" i="1"/>
  <c r="J26" i="1"/>
  <c r="I27" i="1"/>
  <c r="J27" i="1"/>
  <c r="I28" i="1"/>
  <c r="J28" i="1"/>
  <c r="I29" i="1"/>
  <c r="J29" i="1"/>
  <c r="I30" i="1"/>
  <c r="J30" i="1"/>
  <c r="I31" i="1"/>
  <c r="J31" i="1"/>
  <c r="I32" i="1"/>
  <c r="J32" i="1"/>
  <c r="I33" i="1"/>
  <c r="J33" i="1"/>
  <c r="I34" i="1"/>
  <c r="J34" i="1"/>
  <c r="I35" i="1"/>
  <c r="J35" i="1"/>
  <c r="I36" i="1"/>
  <c r="J36" i="1"/>
  <c r="I37" i="1"/>
  <c r="J37" i="1"/>
  <c r="I38" i="1"/>
  <c r="J38" i="1"/>
  <c r="I39" i="1"/>
  <c r="J39" i="1"/>
  <c r="I40" i="1"/>
  <c r="J40" i="1"/>
  <c r="I41" i="1"/>
  <c r="J41" i="1"/>
  <c r="I42" i="1"/>
  <c r="J42" i="1"/>
  <c r="I43" i="1"/>
  <c r="J43" i="1"/>
  <c r="I44" i="1"/>
  <c r="J44" i="1"/>
  <c r="I45" i="1"/>
  <c r="J45" i="1"/>
  <c r="I46" i="1"/>
  <c r="J46" i="1"/>
  <c r="I47" i="1"/>
  <c r="J47" i="1"/>
  <c r="I48" i="1"/>
  <c r="J48" i="1"/>
  <c r="I49" i="1"/>
  <c r="J49" i="1"/>
  <c r="I50" i="1"/>
  <c r="J50" i="1"/>
  <c r="I51" i="1"/>
  <c r="J51" i="1"/>
  <c r="I52" i="1"/>
  <c r="J52" i="1"/>
  <c r="I53" i="1"/>
  <c r="I54" i="1"/>
  <c r="J54" i="1"/>
  <c r="I55" i="1"/>
  <c r="J55" i="1"/>
  <c r="I56" i="1"/>
  <c r="J56" i="1"/>
  <c r="I57" i="1"/>
  <c r="J57" i="1"/>
  <c r="I58" i="1"/>
  <c r="J58" i="1"/>
  <c r="I59" i="1"/>
  <c r="J59" i="1"/>
  <c r="I60" i="1"/>
  <c r="J60" i="1"/>
  <c r="I61" i="1"/>
  <c r="J61" i="1"/>
  <c r="I62" i="1"/>
  <c r="J62" i="1"/>
  <c r="I63" i="1"/>
  <c r="J63" i="1"/>
  <c r="I64" i="1"/>
  <c r="J64" i="1"/>
  <c r="I65" i="1"/>
  <c r="J65" i="1"/>
  <c r="I66" i="1"/>
  <c r="J66" i="1"/>
  <c r="I67" i="1"/>
  <c r="I68" i="1"/>
  <c r="J68" i="1"/>
  <c r="I69" i="1"/>
  <c r="J69" i="1"/>
  <c r="I70" i="1"/>
  <c r="J70" i="1"/>
  <c r="I71" i="1"/>
  <c r="I72" i="1"/>
  <c r="J72" i="1"/>
  <c r="I73" i="1"/>
  <c r="J73" i="1"/>
  <c r="I74" i="1"/>
  <c r="I75" i="1"/>
  <c r="J75" i="1"/>
  <c r="I76" i="1"/>
  <c r="J76" i="1"/>
  <c r="I77" i="1"/>
  <c r="J77" i="1"/>
  <c r="I78" i="1"/>
  <c r="J78" i="1"/>
  <c r="I79" i="1"/>
  <c r="J79" i="1"/>
  <c r="I80" i="1"/>
  <c r="I81" i="1"/>
  <c r="J81" i="1"/>
  <c r="I82" i="1"/>
  <c r="J82" i="1"/>
  <c r="I83" i="1"/>
  <c r="J83" i="1"/>
  <c r="I84" i="1"/>
  <c r="I85" i="1"/>
  <c r="I86" i="1"/>
  <c r="I87" i="1"/>
  <c r="I88" i="1"/>
  <c r="J88" i="1"/>
  <c r="I89" i="1"/>
  <c r="J89" i="1"/>
  <c r="I90" i="1"/>
  <c r="J90" i="1"/>
  <c r="I91" i="1"/>
  <c r="J91" i="1"/>
  <c r="I92" i="1"/>
  <c r="J92" i="1"/>
  <c r="I93" i="1"/>
  <c r="J93" i="1"/>
  <c r="I94" i="1"/>
  <c r="J94" i="1"/>
  <c r="I95" i="1"/>
  <c r="J95" i="1"/>
  <c r="I96" i="1"/>
  <c r="I97" i="1"/>
  <c r="I98" i="1"/>
  <c r="J98" i="1"/>
  <c r="I99" i="1"/>
  <c r="I100" i="1"/>
  <c r="J100" i="1"/>
  <c r="I101" i="1"/>
  <c r="J101" i="1"/>
  <c r="J1" i="1"/>
  <c r="I1" i="1"/>
</calcChain>
</file>

<file path=xl/sharedStrings.xml><?xml version="1.0" encoding="utf-8"?>
<sst xmlns="http://schemas.openxmlformats.org/spreadsheetml/2006/main" count="205" uniqueCount="106">
  <si>
    <t>AGENDA, TIPO ANUAL, 2022 , CAPA DE COURVIN PRETO COM ANO, PAPEL MIOLO OFF–SET, RAMATURA 63G/M2, 1 DIA POR PÁGINA, EXCETO SÁBADO E DOMINGO, CALENDÁRIO E 2021 e 2023, TIPO ENCADERNAÇÃO COSTURADA E COLADA, MEDINDO, 145X205MM.</t>
  </si>
  <si>
    <t>UNIDADE</t>
  </si>
  <si>
    <t>ALMOFADA PARA CARIMBO – MEDINDO APROXIMADAMENTE 12CM DE COMPRIMENTO X 08CM DE LARGURA DE BOA QUALIDADE, NA COR AZUL, PRAZO DE VALIDADE IGUAL OU SUPERIOR A 02 (DOIS) ANOS.</t>
  </si>
  <si>
    <t>CAIXA PARA ARQUIVO MORTO – EM MATERIAL PLÁSTICO SUPER RESISTENTE, COM POLIONDAS, EM TODAS AS CORES, APRESENTANDO ESPECIFICAÇÕES NAS LATERAIS PARA ARQUIVO, MEDINDO APROX . 36 CM DE COMPRIMENTO X 25 CM DE ALTURA E 13,3 CM DE LARGURA , DE BOA QUALIDADE, PRAZO DE VALIDADE INDETERMINADO.</t>
  </si>
  <si>
    <t>BATERIA 9V</t>
  </si>
  <si>
    <t>CALCULADORA ELETRÔNICA DE MESA: CARACTERÍSTICAS: COM VISOR INCLINADO, 12 DÍGITOS E NÚMEROS GRANDES, INVERSÃO DE SINAIS E E TECLA DUPLO ZERO, PORCENTAGEM E RAIZ QUADRADA, INDICADOR USO DE MEMÓRIA, DESLIGAMENTO AUTOMÁTICO.</t>
  </si>
  <si>
    <t>CANETA ESFEROGRÁFICA NA COR AZUL, CORPO SEXTAVADO, TRANSPARENTE E COM ORIFÍCIO. LATERAL DE VENTILAÇÃO, SAÍDA DO TUBO DE CARGA PELA EXTREMIDADE INFERIOR DA CANETA, PONTA DE LATÃO E ESFERA DE TUNGSTÊNIO, TINTA A BASE DE CORANTES ORGÂNICOS E SOLVENTES, GARANTIA DE TROCA EM CASOS DE DEFEITOS DE FÁBRICA, ACONDI–CIONADAS EM EMBALAGENS CONTENDO, NO MÍNIMO, AS ESPECIFICAÇÕES ACIMA. QUALIDADE SEMELHANTE OU SUPERIOR À BIC CRISTAL CAIXA COM 50(UNIDADES)</t>
  </si>
  <si>
    <t>CAIXA</t>
  </si>
  <si>
    <t>CANETA ESFEROGRÁFICA NA COR PRETA, CORPO SEXTAVADO, TRANSPARENTE E COM ORIFÍCIO. LATERAL DE VENTILAÇÃO, SAÍDA DO TUBO DE CARGA PELA EXTREMIDADE INFERIOR DA CANETA, PONTA DE LATÃO E ESFERA DE TUNGSTÊNIO, TINTA A BASE DE CORANTES ORGÂNICOS E SOLVENTES, GARANTIA DE TROCA EM CASOS DE DEFEITOS DE FÁBRICA, ACONDI–CIONADAS EM EMBALAGENS CONTENDO, NO MÍNIMO, AS ESPECIFICAÇÕES ACIMA. QUALIDADE SEMELHANTE OU SUPERIOR À BIC CRISTAL (CAIXA COM 50(UNIDADES)</t>
  </si>
  <si>
    <t>CANETA ESFEROGRÁFICA NA COR VERMELHA, CORPO SEXTAVADO, TRANSPARENTE E COM ORIFÍCIO. LATERAL DE VENTILAÇÃO, SAÍDA DO TUBO DE CARGA PELA EXTREMIDADE INFERIOR DA CANETA, PONTA DE LATÃO E ESFERA DE TUNGSTÊNIO, TINTA A BASE DE CORANTES ORGÂNICOS E SOLVENTES, GARANTIA DE TROCA EM CASOS DE DEFEITOS DE FÁBRICA, ACONDI–CIONADAS EM EMBALAGENS CONTENDO, NO MÍNIMO, AS ESPECIFICAÇÕES ACIMA. QUALIDADE SEMELHANTE OU SUPERIOR À BIC CRISTAL. CAIXA COM 50(UNIDADES)</t>
  </si>
  <si>
    <t>CLIPS N° 2/0 – NIQUELADO, RESISTENTE, MATERIAL AÇO INOX, CAIXA CONTENDO 100 UNIDADES.</t>
  </si>
  <si>
    <t>CLIPS N° 3/0 – NIQUELADO, RESISTENTE, MATERIAL AÇO INOX, CAIXA CONTENDO 100 UNIDADES.</t>
  </si>
  <si>
    <t>CLIPS N° 4/0 – NIQUELADO, RESISTENTE, MATERIAL AÇO INOX, CAIXA CONTENDO 100 UNIDADES.</t>
  </si>
  <si>
    <t>CLIPS N° 6/0 – NIQUELADO, RESISTENTE, MATERIAL AÇO INOX, CAIXA CONTENDO 100 UNIDADES.</t>
  </si>
  <si>
    <t>COLA EM BASTÃO, SECAGEM RÁPIDA, SISTEMA HERMÉTICO, QUE VEDA POR COMPLETO A COLA, EVITANDO SEU RESSECAMENTO, SEM SOLVENTES, SEM PVC, ATÓXICA, A BASE DE ÁGUA E AMIDO NATURAL, LAVÁVEL, EMBALAGEM RECILCÁVEL.</t>
  </si>
  <si>
    <t>ELASTICO – LIGA ELÁSTICA, MATERIAL LÁTEX, COR AMARELA, TAMANHO N. 18, 1A. QUALIDADE, PACOTE COM 100 UNIDADES</t>
  </si>
  <si>
    <t>PACOTE</t>
  </si>
  <si>
    <t>ENVELOPE MADEIRA GRANDE DE BOA QUALIDADE, FORMATO APROXIMADO DE 310 X 410MM (UND)</t>
  </si>
  <si>
    <t>ENVELOPE MADEIRA MÉDIO DE BOA QUALIDADE, FORMATO APROXIMADO DE 240 X 340MM (UND)</t>
  </si>
  <si>
    <t>ENVELOPE MADEIRA PEQUENO DE BOA QUALIDADE, FORMATO APROXIMADO DE 176 X 250MM (UND)</t>
  </si>
  <si>
    <t>ENVELOPE OURO GRANDE DE BOA QUALIDADE, FORMATO APROXIMADO DE 310 X 410MM (UND)</t>
  </si>
  <si>
    <t>ENVELOPE OURO MÉDIO DE BOA QUALIDADE, FORMATO APROXIMADO DE 240 X 340MM (UND)</t>
  </si>
  <si>
    <t>ESTILETO</t>
  </si>
  <si>
    <t>EXTRATOR DE GRAMPOS TIPO ESPÁTULA FABRICADO EM CHAPA DE AÇO ZINCADO. MEDIDAS: 14 X 2 X 1,5 CM</t>
  </si>
  <si>
    <t>FITA ADESIVA – MONOFACE, POLIPROPILENO, LISA, TRANSPARENTE, MEDINDO 45MM X 100M</t>
  </si>
  <si>
    <t>GRAMPEADOR METÁLICO, PINTURA EPÓXI, MODELO ALICATE, TIPO ANATÔMICO, PARA GRAMPO 26/6, ACABAMENTO NIQUELADO, DUPLA POSIÇÃO DE FIXAÇÃO DE GRAMPO, CAPACIDADE PARA GRAMPEAR 25 FLS. DE PAPEL DE 75 G/M² SIMILAR AO EAGLE ALPHA S5025B, EM CORES NEUTRAS.</t>
  </si>
  <si>
    <t>GRAMPO PLÁSTICO ESTENDIDO BRANCO MED 300X9X112 MM PCT 50 PARES</t>
  </si>
  <si>
    <t>GRAMPO TRILHO – PARA FIXACAO DE PAPEIS,80MM, METALICO, COM CAPACIDADE PARA ARQUIVAR APROXIMADAMENTE 200 FOLHAS, COMPOSTO DE 2 PECAS SENDO 1 TERMINAL FEMEA E 1 BASE COM 2 HASTES FLEXIVEIS DE ALTA RESISTENCIA QUE SE ENCAIXAM NA BASE SENDO FIXADAS NO T</t>
  </si>
  <si>
    <t>GRAMPOS 26/6, CAIXA COM 5000 UNIDADES</t>
  </si>
  <si>
    <t>LIVRO ATA – CAPA DURA, NUMERADO, PAUTADO, FOLHAS INTERNAS COM NO MÍNIMO 56 G/M2, FORMATO 220 X 330 MM, 100 FOLHAS</t>
  </si>
  <si>
    <t>LIVRO ATA – CAPA DURA, NUMERADO, PAUTADO, FOLHAS INTERNAS COM NO MÍNIMO 56 G/M2, FORMATO 220 X 330 MM, 200 FOLHAS</t>
  </si>
  <si>
    <t>LIVRO DE PONTO CAPA DURA 100 FOLHAS</t>
  </si>
  <si>
    <t>LIVRO PROTOCOLO – CAPA DURA, PAUTADO, NUMERADO, 100 FOLHAS, MEDIDAS APROXIMADAS 125X220MM</t>
  </si>
  <si>
    <t>LIVRO PROTOCOLO DE CORRESPONDENCIA – CAPA DURA, PAUTADO, NUMERADO, 50 FOLHAS, MEDIDAS APROXIMADAS 125X220MM</t>
  </si>
  <si>
    <t>PAPEL OFÍCIO A4 NÃO RECICLADO 210MMX297MM GRAMATURA 75G/M² CAIXA COM 10 UNIDADES</t>
  </si>
  <si>
    <t>PAPEL PESO 40 TAMANHO A4 PACOTE COM 250 FOLHAS</t>
  </si>
  <si>
    <t>PAPEL PESO 60 TAMANHO A4, PACOTE COM 50 UNIDADES</t>
  </si>
  <si>
    <t>PASTA ABA ESCOLAR ELÁSTICO OFICIO 4 CM 08CM TRANSPARENTE.</t>
  </si>
  <si>
    <t>PASTA PLASTICA CLASSIFICADORA COM GRAMPO PLASTICO ESTENDIDO, TAM. 345 MM X 235MM ,PRODUTO DEVERÁ OBEDECER AS NORMAS TECNICAS PERTINENTES COMO NBR 9001.</t>
  </si>
  <si>
    <t>PASTA PLASTICA TRANSPARENTE C/ ELASTICO DESCRIÇÃO: PASTA PLASTICA COM ABA E ELASTICO, TAMANHO OFICIO, ESPRESSURA 20MM</t>
  </si>
  <si>
    <t>PASTA SANFONADA A–4 COM 31 DIVISÓRIAS, ACOMPANHANDO ETIQUETAS DE IDENTIFICAÇÃO DOS VISORES NAS 12 DIVISÓRIAS, POSSUINDO FECHAMENTO COM ELÁSTICO QUE GARANTA A FLEXIBILIDADE DO MANUSEIO E EVITE EXTRAVIOS NOS DOCUMENTOS, MEDIDAS APROXIMADAS: 23,5 X 33 X 35 CM (AXLXP), COMPOSIÇÃO: POLIPROPILENO, FORMATO A–4.</t>
  </si>
  <si>
    <t>PASTA SUSPENSA EM PLASTICO – ALTAMENTE RESISTENTE – VISORES E GRAMPOS COMPLETOS – POSSUI 06 DIFERENTES FURAÇÕES PARA GRAMPO PLASTICO – PARA VISOR E ETIQUETA – ABAS COLADAS INTERNAMENTE – DIMENSÕES: 36 X 24 CM – PACOTE COM 05 UNIDADES.</t>
  </si>
  <si>
    <t>PENDRIVE 8 GB</t>
  </si>
  <si>
    <t>PERFURADOR DE PAPEL, 02 FUROS UNIVERSAIS, GRANDE DE MESA, CAPACIDADE PARA NO MINIMO 100 FOLHAS, CONFECCIONADO EM METAL PINTADO DE PRETO, BASE PLÁSTICA COM REGULADOR DE TAMANHO DO PAPEL PARA CENTRALIZAÇÃO DOS FUROS.</t>
  </si>
  <si>
    <t>PERFURADOR TAMANHO G PARA PAPEL COM ALAVANCA E ESTRUTURA METÁLICA MANUAL 2 FUROS SIMULTÂNEOS COM CAPACIDADE PARA PERFURAR NO MÍNIMO 50 FOLHAS DE UMA ÚNICA VEZ</t>
  </si>
  <si>
    <t>PILHA TAMANHO AA, PACOTE COM 4 UNIDADES</t>
  </si>
  <si>
    <t>PILHA TIPO AAA, PACOTE COM 4 UNIDADES</t>
  </si>
  <si>
    <t>PORTA CANETA SIMPLES DE 1 COMPARTIMENTO</t>
  </si>
  <si>
    <t>POST – IT, 4 BLOCOS, COM 100 FOLHAS, DE 38MM X 50MM</t>
  </si>
  <si>
    <t>POST – IT, BLOCO COM 100 FOLHAS, TAMANHO 76MM X 102MM, CORES VARIADAS</t>
  </si>
  <si>
    <t>PRANCHETAS TRANSPARENTES DESCRIÇÃO: PRANCHETA TRANSPARENTE, EM ACRILICO, COM PRENDEDOR METALICO. DIMENSÕES: 34 CM DE COMPRIMENTO E 23,5 CM DE LARGURA.</t>
  </si>
  <si>
    <t>QUADRO DE AVISO – EM CORTIÇA, MEDINDO 90M X 1,20M, EM ALUMÍNIO ANODIZADO, FELTRO VERDE</t>
  </si>
  <si>
    <t>RÉGUA DE USO ESCOLAR/ESCRITORIO; DE POLIESTIRENO; MEDINDO 50 (CINQUENTA) CM, COM ESCALA MILIMÉTRICA, EM BAIXO RELEVO; TRANSPARENTE.</t>
  </si>
  <si>
    <t>TESOURA COM CABO 8” – 21 CM, CABO ANATOMICO, CORTE SUPER PRECISO, EM AÇO INOXIDAVEL DE BOA QUALIDADE E DURABILIDADE, PRAZO DE VALIDADE INDERTEMINADO.</t>
  </si>
  <si>
    <t>UMEDECEDOR DE DEDOS EM PASTA, ATÓXICA, SEM GLICERINA, COMPOSIÇÃO QUIMICA QUE DIFICULTE A PROPAGAÇÃO DE FUNGOSE BACTÉRIAS, EMBALAGEM COM NO MINIMO 10 G.</t>
  </si>
  <si>
    <t>ETIQUETA ADESIVAVADA</t>
  </si>
  <si>
    <t>TINTA PARA IMPRESSORA EPSON L220 COR PRETA DE 1L.</t>
  </si>
  <si>
    <t>TINTA PARA IMPRESSORA EPSON L220 COR VERMELHA DE 1L.</t>
  </si>
  <si>
    <t>TINTA PARA IMPRESSORA EPSON L220 COR AZUL DE 1L.</t>
  </si>
  <si>
    <t>TINTA PARA IMPRESSORA EPSON L220 COR AMARELA DE 1L.</t>
  </si>
  <si>
    <t>TONER PARA IMPRESSORA HP 1120.</t>
  </si>
  <si>
    <t>PASTA C/FERRAGEM SOFT–FUMÊ, MEDIDAS 3X230X335MM</t>
  </si>
  <si>
    <t>CARIMBO NUMERADOR AUTOMÁTICO SEQUENCIAL E DE REPETIÇÃO COM 06 DÍGITOS, ESTREITO MEDINDO 5 X 21 MM.</t>
  </si>
  <si>
    <t>CARIMBO AUTOMÁTICO, MEDINDO 4,0 X 4,0 CM.</t>
  </si>
  <si>
    <t>CARIMBO AUTOMÁTICO, MEDINDO 4,7 X L ,8 CM</t>
  </si>
  <si>
    <t>ABRAÇADEIRA DE NYLON 30CM ( PCT C/100 PÇS)</t>
  </si>
  <si>
    <t>ADAPTADOR DE REDE WIRELESS USB 150MB – PLACA DE REDE ADAPTADOR WIRELESS N – 150 MBPS – USB – PADRÃO 802.11 B/G/N</t>
  </si>
  <si>
    <t>UND</t>
  </si>
  <si>
    <t>BATERIA CMOS – CARTELA CONTENDO NO MÍNIMO 05 UNIDADES, TIPO MOEDA – CR2032; LITHIUM, 3V</t>
  </si>
  <si>
    <t>CARTELA</t>
  </si>
  <si>
    <t>BATERIA PARA NOBREAK 12V 7A – ESPECIFICAÇÃO: BATERIA PARA NOBREAK 12V 7A – A BATERIA DE REPOSIÇÃO PARA NOBREAK DE 12V E 7AH OPERA EM QUALQUER POSIÇÃO SEM PERDA DA CAPACIDADE NOMINAL, POSSUI MAIOR CAPACIDADE</t>
  </si>
  <si>
    <t>CABEÇOTE DE IMPRESSORA 8600/8610</t>
  </si>
  <si>
    <t>CABO DE REDE CAT6 CAIXA COM 305 METROS</t>
  </si>
  <si>
    <t>CABO USB 2.0 IMPRESSORA</t>
  </si>
  <si>
    <t>CAIXA DE SOM PORTÁTIL PARA PC – ESPECIFICAÇÃO : PC ALIMENTAÇÃO: USB; POTENCIA 6W RMS; CONEXÃO: 3,5 MM P2;</t>
  </si>
  <si>
    <t>COMPUTADOR DESKTOP: MONITOR DE 19,5 (OU SUPERIOR); ESTABILIZADOR 300VA 220V/115V;  KIT MULTIMÍDIA INCLUINDO TECLADO, MOUSE DE ALTA SENSIBILIDADE 800 DPI DESIGN ERGONÔMICO 3 BOTÕES E SCROLL, MOUSEPAD E CAIXA DE SOM; GARANTIA MÍNIMA DE 1 ANO. GRAVADOR DE DVD, CONFIGURAÇÃO MINIMA: PROCESSADOR INTEL CORE I5 3.20GHZ; 8GB DE MEMORIA RAM; 480 GB DE HD SSD</t>
  </si>
  <si>
    <t>ESTABILIZADOR – ENTRADA BIVOLT AUTOMÁTICO, SAÍDA 115V, 4 TOMADAS NO PADRÃO NBR 14136, POTÊNCIA MÍNIMA DE 300 WATTS</t>
  </si>
  <si>
    <t>FONE DE OUVIDO COM MICROFONE – FONE DE OUVIDO COM MICROFONE PARA COMPUTADOR, PARA COMUNICAÇÃO E SISTEMA MULTIMÍDIA. CONTROLE DE VOLUME NO PRÓPRIO CABO. FIO BLINDADO EM NYLON. ISOLAMENTO DE SOM EXTERNO. FONE COM ALMOFADAS EM COURO SINTÉTICO, TOTALMENTE AJUSTÁVEL. PLUG: 3.5MM STEREO (X2).</t>
  </si>
  <si>
    <t>FONTE ATX 350W 110/220V – POTÊNCIA: 350W NOMINAL OU SUPERIOR</t>
  </si>
  <si>
    <t>HD 500GB 7200RPM SATA 3,5" – INTERFACE: SATA DE 6 GB/S, TAMANHO FÍSICO: 3,5”., RPM: 7.200, CAPACIDADE: 500 GB, CACHE: 32 MB</t>
  </si>
  <si>
    <t>HD (DISCO RIGIDO) 1 TERABYTE – CAPACIDADE: 1 TERABYTE, FORMATO: 3.5”, RPM: 7200, INTERFACE: SATA 6 GB/S, CACHE: 64 MB</t>
  </si>
  <si>
    <t>HD 1TB PORTATIL USB 3.0 – CAPACIDADE: 1 TERABYTE</t>
  </si>
  <si>
    <t>MEMÓRIA DDR2 2GB PARA DESKTOP</t>
  </si>
  <si>
    <t>MEMÓRIA DDR3 4GB PARA DESKTOP</t>
  </si>
  <si>
    <t>MONITOR LED 18,5" – MONITOR PARA COMPUTADOR – LED – 18.5 WIDESCREEN, 100~240V – 50/60 HZ, COM CABO DE FORÇA, CABO VGA</t>
  </si>
  <si>
    <t>MOUSE OPTICO: PADRÃO USB – COM SENSOR ÓPTICO DE MOVIMENTO,3 BOTÕES, TENDO O CENTRAL (RODA) A FUNÇÃO DE ROLAGEM (SCROLL) PARA CIMA E PARA BAIXO, RESOLUÇÃO DE, NO MÍNIMO, 800 DPI, INTERFACE USB</t>
  </si>
  <si>
    <t>MOUSE PAD COM APOIO DE PULSO</t>
  </si>
  <si>
    <t>MOUSE SEM FIO – COM SENSOR ÓPTICO DE MOVIMENTO,3 BOTÕES, TENDO O CENTRAL (RODA) A FUNÇÃO DE ROLAGEM (SCROLL) PARA CIMA E PARA BAIXO, RESOLUÇÃO DE, NO MÍNIMO, 800 DPI, INTERFACE USB</t>
  </si>
  <si>
    <t>MULTIFUNCIONAL 3 EM 1 COM TANQUE MODELO: COM ADF (ALIMENTADOR AUTOMÁTICO DE FOLHAS – ESPECIFICAÇÃO: FUNÇÕES: IMPRIME, CÓPIA E DIGITALIZA, RENDIMENTO: 4.500 PÁGINAS EM PRETO – 7.500 PÁGINAS EM CORES, RESOLUÇÃO MÁXIMA DE IMPRESSÃO: 5760 X 1440 DPI, VELOCIDADE DE IMPRESSÃO: 33 PPM (EM PRETO), 15 PPM (EM CORES), CAPACIDADE DE ENTRADA DO PAPEL: 100 FOLHAS DE A4, CAPACIDADE DE SAÍDA DO PAPEL: 30 FOLHAS DE A4, RESOLUÇÃO MÁXIMA DO SCANNER: 1200 X 2400 DPI, CONEXÕES: USB 2.0, WIRELESS, TELA LCD, ADF – ALIMENTADOR AUTOMÁTICO DE FOLHAS.</t>
  </si>
  <si>
    <t>NO–BREAK DE 600 VA – CAPACIDADE DE POTÊNCIA DE SAÍDA: 300 WATTS / 600 VA. TENSÃO NOMINAL DE SAÍDA: – 115V. EFICIÊNCIA EM CARGA TOTAL: – 90.0%. CONEXÕES DE SAÍDA:– (4) NBR 14136, ALARME SONÓRO: SOAR ALARME QUANDO NA BATERIA : ALARME DISTINTO DE POUCA BATERIA</t>
  </si>
  <si>
    <t>NOTEBOOK – CONFIGURAÇÕES MÍNIMAS: PROCESSADOR: NO MÍNIMO PROCESSADOR COM 2 NÚCLEO FÍSICOS DE PROCESSAMENTO E 4 THREADS DE PROCESSAMENTO, FREQUÊNCIA MÍNIMA DE BASE: 2.3GHZ (SEM TURBO), MEMÓRIA CACHE MÍNIMO DE 3MB, A GERAÇÃO DO PROCESSADOR DEVERÁ SER DE 2015 OU MAIS RECENTE DISPONIBILIZADA PELO FABRICANTE; MEMÓRIA: NO MÍNIMO 4GB DE MEMÓRIA DDR3 1600 MHZ EXPANSÍVEL ATÉ 16GB;HD: UNIDADE DE DISCO RÍGIDO COM PELO MENOS 500GB DE ESPAÇO (OU SUPERIOR); BATERIA: MÍNIMO DE 4 CÉLULAS, COM AUTONOMIA APROXIMADA DE 6,5 HORAS DE USO; CONEXÕES: DISPONIBILIDADE DE NO MÍNIMO DUAS PORTAS USB 3.0; PLACA DE REDE DO TIPO 10/100/1000 MBPS; CONEXÃO WIRELESS DE 802.11 AC/B/G/N, CONEXÃO BLUETOOTH 4.0; SAÍDA HDMI; DEMAIS CARACTERÍSTICAS: TOUCHPAD, COM FUNÇÃO MULTITOQUE, TECLADO PORTUGUÊS, PADRÃO ABNT COM TECLADO NUMÉRICO INTEGRADO; SISTEMA OPERACIONAL WINDOWS 10 ORIGINAL. GARANTIA DE NO MÍNIMO 1 ANO. GRAVADOR DE DVD</t>
  </si>
  <si>
    <t>PACOTE C/100 CONECTORES RJ45 CAT5E</t>
  </si>
  <si>
    <t>PASTA TÉRMICA PARA COMPUTADOR – PASTA TÉRMICA PARA COMPUTADOR – ALTA TEMPERATURA DE TRABALHO – 50GR PASTA TÉRMICA BRANCA, LEVEMENTE BRILHANTE, SUPORTA TEMPERATURA DE TRABALHO ENTRE 40 E 200ºC; CONDUTIVIDADE TÉRMICA DE NO MÍNIMO 0,4W/MK</t>
  </si>
  <si>
    <t>ROTEADOR WIRELESS 300MBPS: PADRÕES 802.11B/G/N, 01 PORTA WAN – ESPECIFICAÇÃO : ROTEADOR WIRELESS: PADRÕES 802.11B/G/N, 01 PORTA WAN, 04 PORTAS LAN, ALIMENTAÇÃO BIVOLT, MODOS DE OPERAÇÃO AP/CLIENTE/ REPETIDOR/WDS/ROTEADOR COM GERENCIAMENTO VIA WEB.</t>
  </si>
  <si>
    <t>SWITCH 08 PORTAS 10/100/1000MB: COM FONTE DE ALIMENTAÇÃO BIVOLT</t>
  </si>
  <si>
    <t>SWITCH DE 24 PORTAS DE 10/100/1000</t>
  </si>
  <si>
    <t>TABLET 10" PROCESSADOR DUAL–CORE COM FREQÜÊNCIA MINIMA DE 1GHZ – REQUISITOS MÍNIMOS PARA A FUNCIONALIDADE, USO E INSTALAÇÃO DO APLICATIVO: TELA TOUCH SCREEN – SENSÍVEIS AO TOQUE, SISTEMA ANDROID, TABLET DE 10 POLEGADAS, RESOLUÇÃO: 1280 X 800 PIXELS, ACESSO À REDE WI–FI OU ACESSO À INTERNET (3G)</t>
  </si>
  <si>
    <t>TECLADO PADRÃO ABNT2, PADRÃO USB – TECLADO PORTUGUÊS ABNT2, TECLAS SILENCIOSAS, COR PRETO, COMPRIMENTO DO CABO 1,40M, INTERFACE USB, TIPO: MULTIMÍDIA</t>
  </si>
  <si>
    <t>WEBCAM VIDEOCHAMADA EM HD – WEBCAM VIDEOCHAMADA EM HD 30FPS MICROFONE E VISÃO NOTURNA</t>
  </si>
  <si>
    <t>MICROFONE DE MESA GOOSENECK C/ HASTE DE 40CM MMF–302 PROFISSIONAL DE ALTA SENSIBILIDADE COM BASE PARA MESA, HASTE FLEXÍVEL, CÁPSULA DE CONDENSADOR E SAÍDA XLR.</t>
  </si>
  <si>
    <t>IMPRESSORA LASER MULTIFUNCIONAL MONOCROMÁTICA + TRANSFORMADOR 1200VA. DESCRIÇÃO: - IMPRESSORA MONOCROMÁTICA COM PADRÃO DE IMPRESSÃO DUPLEX (FRENTE E VERSO) PARA IMPRESSÃO E PARA CÓPIA/DIGITALIZAÇÃO EM UMA ÚNICA PASSAGEM. - INTERFACES PADRÃO: ETHERNET GIGABIT, USB 2.0 DE ALTA VELOCIDADE - RESOLUÇÃO (MÁXIMA) EM DPI: 1200 X 1200 DPI - ACESSO REMOTO - FUNÇÕES PRINCIPAIS: IMPRESSÃO, DIGITALIZAÇÃO, CÓPIA - MEMÓRIA PADRÃO: 512 MB - VELOCIDADE DE IMPRESSÃO: NO MÍNIMO 42 PPM (CARTA/A4) - CAPACIDADE DA BANDEJA DE PAPEL: 250 FOLHAS - VOLUME MÁXIMO DE CICLO MENSAL DE IMPRESSÃO GARANTIDO PELO FABRICANTE: NO MÍNIMO 50.000 PÁGINAS - DIGITALIZAÇÃO COM SISTEMA ADF(DIGITALIZAÇÃO NO ALIMENTADOR AUTOMÁTICO DE DOCUMENTOS) - TONNER: CAPACIDADE DE IMPRESSÃO DE 8000 PAGINAS - TRANSFORMADOR 1200VA (220V PARA 110V)</t>
  </si>
  <si>
    <t>IMPRESSORA COM TANQUE DE TINTA - DESCRIÇÃO: IMPRESSORA MULTIFUNCIONAL, COM TANQUE DE TINTA, FUNÇÕES PRINCIPAIS: IMPRESSÃO, DIGITALIZAÇÃO, CÓPIA VELOCIDADE DE IMPRESSÃO: NO MÍNIMO 33 PPM EM PRETO E 15 PPM EM CORES TIPO DE MULTIFUNCIONAL: TANQUE DE TINTA CONECTIVIDADE: USB 2.0 WIRELESS WIFI DIRECT - TIPO DE IMPRESSÃO: COLORIDA TAMANHO DE PAPEL SUPORTADO: A4, A6, CARTA, - VOLTAGEM: BIVOLT</t>
  </si>
  <si>
    <t>TONER TN3472 PARA IMPRESSORA BROTHER</t>
  </si>
  <si>
    <t>NOTEBOOK COM PROCESSADOR CORE I5 - MEMORIA: 8GB - ARMAZENAMETO: 1 TB HDD SATA OU SSD 256GB - TECLADO: TECLADO TIPO PORTUGUÊS DO BRASIL PADRÃO ABNT 2 COM TECLADO NUMÉRICO 1DEDICADO - CONEXÃO S/ FIO (WIRELESS): 802.11AC - PROCESSADOR: NÚMERO DE NÚCLEOS 2, Nº DE THREADS 4, FREQUÊNCIA BASEADA EM PROCESSADOR 2.10GHZ(OU SUPERIOR) FREQUÊNCIA TURBO MAX 3.4GHZ(OU SUPERIOR) - SISTEMA OPERACIONAL: WINDOWS 10 – TELA 15,6</t>
  </si>
  <si>
    <t>MESA DE SOM COM PELO MENOS 16 CANAIS DE ENTRADA MICROFONE/LINHA MAIS 02 ENTRADAS ESTÉREO, SENDO QUE O NUMERO MÍNIMO DE FADERS DESLIZANTES DE ENTRADA DEVERÁ SER DE 16, ENTRADAS BALANCEADAS PADRÃO XLR, PHANTOM-POWER, CONTROLE DE GANHO DE ENTRADA, EQUALIZAÇÃO DE 3 BANDAS COM AJUSTE DE FREQÜÊNCIA NOS MÉDIOS, 04 SAÍDAS AUXILIARES, 02 SUB-MASTERS E SAÍDA MASTER ESTÉREO BALANCEADAS COM PLUGS XLR, CHAVE DE MUTE E SOLO E SUBGRUPO POR CANAL. SAIDA USB E EFEITOS DIGITAIS. CANAL. SAIDA USB E EFEITOS DIGITAIS.</t>
  </si>
  <si>
    <t>SMART TV 42´, TAMANHO DA TELA: MINIMA 42 POLEGADAS WIDESCREEN, FORMATO DA TELA: PLANA, TIPO DE TELA: LED, RESOLUÇÃO ULTRA HD 4K 3840 X 2160, POSSUIR TECNOLOGIA HDR (HIGH DYNAMIC RANGE), SISTEMA DE TV: NTSC, PAL–M, PAL–N, ISDB–TB, COM CONVERSOR DIGITAL INTEGRADO, COR : PRETA, FREQUÊNCIA DA TELA: 120HZ, PROCESSADOR QUAD CORE, POTÊNCIA DE ÁUDIO TOTAL (RMS): 20 W (10 W + 10 W), ENTRADA PARA ÁUDIO E VÍDEO, DIMENSÕES APROXIMADAS DA TELA SEM A BASE (LXAXP): 920X535X63MM, CONSUMO DE ENERGIA APROXIMADO: 70 W, TENSÃO/VOLTAGEM BIVOLT AUTOMÁTICO, CLASSIFICAÇÃO DE CONSUMO (SELO ENCE): A, PESO APROXIMADO SEM A BASE (KG):7,5, CARACTERÍSTICAS SMART TV: COMPATÍVEL COM PADRÃO VESA, POSSUIR FUNÇÃO SMART HUB OU SIMILAR, POSSIBILITAR A INSTALAÇÃO DE APPS COMO O YOUTUBE, NETFLIX, PLEX, ETC., POSSIBILITAR MUDAR, INSTANTANEAMENTE, DE UM CANAL DE TV PARA, POR EXEMPLO, O NETFLIX, MULTIMÍDIA, IDIOMAS: PORTUGUÊS, POSSUIR TECNOLOGIA DE ESPELHAMENTO DE TELA DE SMARTPHONE (SCREEN MIRRORING) WI–FI DIRECT, CONEXÕES: 3 PORTAS CONEXÕES: 3 PORTAS CONEXÕES: 3 PORTAS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</si>
</sst>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sz val="12"/>
      <color rgb="FF000000"/>
      <name val="Arial Narrow"/>
      <family val="2"/>
    </font>
  </fonts>
  <fills count="3">
    <fill>
      <patternFill patternType="none"/>
    </fill>
    <fill>
      <patternFill patternType="gray125"/>
    </fill>
    <fill>
      <patternFill patternType="solid">
        <fgColor rgb="FFFFFF00"/>
        <bgColor indexed="64"/>
      </patternFill>
    </fill>
  </fills>
  <borders count="6">
    <border>
      <left/>
      <right/>
      <top/>
      <bottom/>
      <diagonal/>
    </border>
    <border>
      <left/>
      <right style="medium">
        <color rgb="FFC0C0C0"/>
      </right>
      <top/>
      <bottom style="medium">
        <color rgb="FFC0C0C0"/>
      </bottom>
      <diagonal/>
    </border>
    <border>
      <left style="medium">
        <color rgb="FFC0C0C0"/>
      </left>
      <right style="medium">
        <color rgb="FFC0C0C0"/>
      </right>
      <top/>
      <bottom style="medium">
        <color rgb="FFC0C0C0"/>
      </bottom>
      <diagonal/>
    </border>
    <border>
      <left style="medium">
        <color rgb="FFC0C0C0"/>
      </left>
      <right style="medium">
        <color rgb="FFC0C0C0"/>
      </right>
      <top style="medium">
        <color rgb="FFC0C0C0"/>
      </top>
      <bottom/>
      <diagonal/>
    </border>
    <border>
      <left style="medium">
        <color indexed="64"/>
      </left>
      <right style="medium">
        <color rgb="FFC0C0C0"/>
      </right>
      <top/>
      <bottom/>
      <diagonal/>
    </border>
    <border>
      <left style="medium">
        <color indexed="64"/>
      </left>
      <right style="medium">
        <color rgb="FFC0C0C0"/>
      </right>
      <top style="medium">
        <color rgb="FFC0C0C0"/>
      </top>
      <bottom/>
      <diagonal/>
    </border>
  </borders>
  <cellStyleXfs count="1">
    <xf numFmtId="0" fontId="0" fillId="0" borderId="0"/>
  </cellStyleXfs>
  <cellXfs count="20">
    <xf numFmtId="0" fontId="0" fillId="0" borderId="0" xfId="0"/>
    <xf numFmtId="0" fontId="1" fillId="0" borderId="1" xfId="0" applyFont="1" applyBorder="1" applyAlignment="1">
      <alignment horizontal="center" vertical="center" wrapText="1"/>
    </xf>
    <xf numFmtId="0" fontId="1" fillId="0" borderId="1" xfId="0" applyFont="1" applyBorder="1" applyAlignment="1">
      <alignment horizontal="right" vertical="center" wrapText="1"/>
    </xf>
    <xf numFmtId="0" fontId="1" fillId="0" borderId="1" xfId="0" applyNumberFormat="1" applyFont="1" applyBorder="1" applyAlignment="1">
      <alignment horizontal="justify" vertical="center" wrapText="1"/>
    </xf>
    <xf numFmtId="0" fontId="1" fillId="0" borderId="1" xfId="0" applyNumberFormat="1" applyFont="1" applyBorder="1" applyAlignment="1">
      <alignment horizontal="center" vertical="center" wrapText="1"/>
    </xf>
    <xf numFmtId="0" fontId="1" fillId="0" borderId="1" xfId="0" applyNumberFormat="1" applyFont="1" applyBorder="1" applyAlignment="1">
      <alignment horizontal="right" vertical="center" wrapText="1"/>
    </xf>
    <xf numFmtId="0" fontId="0" fillId="0" borderId="0" xfId="0" applyNumberFormat="1"/>
    <xf numFmtId="0" fontId="1" fillId="0" borderId="2" xfId="0" applyNumberFormat="1" applyFont="1" applyBorder="1" applyAlignment="1">
      <alignment horizontal="justify" vertical="center" wrapText="1"/>
    </xf>
    <xf numFmtId="0" fontId="1" fillId="0" borderId="0" xfId="0" applyNumberFormat="1" applyFont="1" applyAlignment="1">
      <alignment vertical="center" wrapText="1"/>
    </xf>
    <xf numFmtId="0" fontId="1" fillId="0" borderId="3" xfId="0" applyFont="1" applyBorder="1" applyAlignment="1">
      <alignment horizontal="justify" vertical="center" wrapText="1"/>
    </xf>
    <xf numFmtId="0" fontId="1" fillId="0" borderId="3" xfId="0" applyFont="1" applyBorder="1" applyAlignment="1">
      <alignment horizontal="center" vertical="center" wrapText="1"/>
    </xf>
    <xf numFmtId="0" fontId="0" fillId="0" borderId="0" xfId="0" applyNumberFormat="1" applyAlignment="1">
      <alignment horizontal="center"/>
    </xf>
    <xf numFmtId="0" fontId="0" fillId="0" borderId="0" xfId="0" applyAlignment="1">
      <alignment horizontal="center"/>
    </xf>
    <xf numFmtId="0" fontId="1" fillId="0" borderId="0" xfId="0" applyFont="1" applyAlignment="1">
      <alignment horizontal="justify" vertical="center"/>
    </xf>
    <xf numFmtId="0" fontId="1" fillId="0" borderId="4" xfId="0" applyFont="1" applyBorder="1" applyAlignment="1">
      <alignment horizontal="justify" vertical="center" wrapText="1"/>
    </xf>
    <xf numFmtId="0" fontId="1" fillId="0" borderId="5" xfId="0" applyFont="1" applyBorder="1" applyAlignment="1">
      <alignment horizontal="justify" vertical="center" wrapText="1"/>
    </xf>
    <xf numFmtId="2" fontId="1" fillId="0" borderId="1" xfId="0" applyNumberFormat="1" applyFont="1" applyBorder="1" applyAlignment="1">
      <alignment horizontal="right" vertical="center" wrapText="1"/>
    </xf>
    <xf numFmtId="2" fontId="0" fillId="0" borderId="0" xfId="0" applyNumberFormat="1"/>
    <xf numFmtId="2" fontId="1" fillId="0" borderId="3" xfId="0" applyNumberFormat="1" applyFont="1" applyBorder="1" applyAlignment="1">
      <alignment horizontal="right" vertical="center" wrapText="1"/>
    </xf>
    <xf numFmtId="2" fontId="0" fillId="2" borderId="0" xfId="0" applyNumberFormat="1" applyFill="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9037BE-A691-4377-AFA3-B31886EBDFE4}">
  <dimension ref="A1:J101"/>
  <sheetViews>
    <sheetView tabSelected="1" workbookViewId="0">
      <selection activeCell="J1" sqref="J1"/>
    </sheetView>
  </sheetViews>
  <sheetFormatPr defaultRowHeight="15" x14ac:dyDescent="0.25"/>
  <cols>
    <col min="1" max="1" width="9.140625" style="12"/>
    <col min="2" max="2" width="56" customWidth="1"/>
    <col min="5" max="5" width="11" style="17" bestFit="1" customWidth="1"/>
    <col min="6" max="7" width="9.140625" style="17"/>
  </cols>
  <sheetData>
    <row r="1" spans="1:10" s="6" customFormat="1" ht="79.5" thickBot="1" x14ac:dyDescent="0.3">
      <c r="A1" s="11">
        <v>1</v>
      </c>
      <c r="B1" s="3" t="s">
        <v>0</v>
      </c>
      <c r="C1" s="4" t="s">
        <v>1</v>
      </c>
      <c r="D1" s="5">
        <v>2</v>
      </c>
      <c r="E1" s="16">
        <v>22</v>
      </c>
      <c r="F1" s="17">
        <v>25</v>
      </c>
      <c r="G1" s="17">
        <v>32.9</v>
      </c>
      <c r="I1" s="17">
        <f>SUM(E1:G1)</f>
        <v>79.900000000000006</v>
      </c>
      <c r="J1" s="17">
        <f>I1/3</f>
        <v>26.633333333333336</v>
      </c>
    </row>
    <row r="2" spans="1:10" s="6" customFormat="1" ht="63.75" thickBot="1" x14ac:dyDescent="0.3">
      <c r="A2" s="11">
        <v>2</v>
      </c>
      <c r="B2" s="3" t="s">
        <v>2</v>
      </c>
      <c r="C2" s="4" t="s">
        <v>1</v>
      </c>
      <c r="D2" s="5">
        <v>1</v>
      </c>
      <c r="E2" s="16">
        <v>15</v>
      </c>
      <c r="F2" s="17">
        <v>18</v>
      </c>
      <c r="G2" s="17">
        <v>7.8</v>
      </c>
      <c r="I2" s="17">
        <f t="shared" ref="I2:I65" si="0">SUM(E2:G2)</f>
        <v>40.799999999999997</v>
      </c>
      <c r="J2" s="17">
        <f t="shared" ref="J2:J65" si="1">I2/3</f>
        <v>13.6</v>
      </c>
    </row>
    <row r="3" spans="1:10" s="6" customFormat="1" ht="111" thickBot="1" x14ac:dyDescent="0.3">
      <c r="A3" s="11">
        <v>3</v>
      </c>
      <c r="B3" s="3" t="s">
        <v>3</v>
      </c>
      <c r="C3" s="4" t="s">
        <v>1</v>
      </c>
      <c r="D3" s="5">
        <v>20</v>
      </c>
      <c r="E3" s="16">
        <v>10</v>
      </c>
      <c r="F3" s="17">
        <v>13</v>
      </c>
      <c r="G3" s="17">
        <v>7.2</v>
      </c>
      <c r="I3" s="17">
        <f t="shared" si="0"/>
        <v>30.2</v>
      </c>
      <c r="J3" s="17">
        <f t="shared" si="1"/>
        <v>10.066666666666666</v>
      </c>
    </row>
    <row r="4" spans="1:10" s="6" customFormat="1" ht="16.5" thickBot="1" x14ac:dyDescent="0.3">
      <c r="A4" s="11">
        <v>4</v>
      </c>
      <c r="B4" s="3" t="s">
        <v>4</v>
      </c>
      <c r="C4" s="4" t="s">
        <v>1</v>
      </c>
      <c r="D4" s="5">
        <v>30</v>
      </c>
      <c r="E4" s="16">
        <v>15</v>
      </c>
      <c r="F4" s="17">
        <v>117</v>
      </c>
      <c r="G4" s="17">
        <v>19</v>
      </c>
      <c r="I4" s="17">
        <f t="shared" si="0"/>
        <v>151</v>
      </c>
      <c r="J4" s="17">
        <f t="shared" si="1"/>
        <v>50.333333333333336</v>
      </c>
    </row>
    <row r="5" spans="1:10" s="6" customFormat="1" ht="95.25" thickBot="1" x14ac:dyDescent="0.3">
      <c r="A5" s="11">
        <v>5</v>
      </c>
      <c r="B5" s="3" t="s">
        <v>5</v>
      </c>
      <c r="C5" s="4" t="s">
        <v>1</v>
      </c>
      <c r="D5" s="5">
        <v>2</v>
      </c>
      <c r="E5" s="16">
        <v>35</v>
      </c>
      <c r="F5" s="17">
        <v>39</v>
      </c>
      <c r="G5" s="17">
        <v>20</v>
      </c>
      <c r="I5" s="17">
        <f t="shared" si="0"/>
        <v>94</v>
      </c>
      <c r="J5" s="17">
        <f t="shared" si="1"/>
        <v>31.333333333333332</v>
      </c>
    </row>
    <row r="6" spans="1:10" s="6" customFormat="1" ht="158.25" thickBot="1" x14ac:dyDescent="0.3">
      <c r="A6" s="11">
        <v>6</v>
      </c>
      <c r="B6" s="3" t="s">
        <v>6</v>
      </c>
      <c r="C6" s="4" t="s">
        <v>7</v>
      </c>
      <c r="D6" s="5">
        <v>4</v>
      </c>
      <c r="E6" s="16">
        <v>52</v>
      </c>
      <c r="F6" s="17">
        <v>53</v>
      </c>
      <c r="G6" s="17">
        <v>60</v>
      </c>
      <c r="I6" s="17">
        <f t="shared" si="0"/>
        <v>165</v>
      </c>
      <c r="J6" s="17">
        <f t="shared" si="1"/>
        <v>55</v>
      </c>
    </row>
    <row r="7" spans="1:10" s="6" customFormat="1" ht="158.25" thickBot="1" x14ac:dyDescent="0.3">
      <c r="A7" s="11">
        <v>7</v>
      </c>
      <c r="B7" s="3" t="s">
        <v>8</v>
      </c>
      <c r="C7" s="4" t="s">
        <v>7</v>
      </c>
      <c r="D7" s="5">
        <v>2</v>
      </c>
      <c r="E7" s="16">
        <v>52</v>
      </c>
      <c r="F7" s="17">
        <v>53</v>
      </c>
      <c r="G7" s="17">
        <v>60</v>
      </c>
      <c r="I7" s="17">
        <f t="shared" si="0"/>
        <v>165</v>
      </c>
      <c r="J7" s="17">
        <f t="shared" si="1"/>
        <v>55</v>
      </c>
    </row>
    <row r="8" spans="1:10" s="6" customFormat="1" ht="158.25" thickBot="1" x14ac:dyDescent="0.3">
      <c r="A8" s="11">
        <v>8</v>
      </c>
      <c r="B8" s="3" t="s">
        <v>9</v>
      </c>
      <c r="C8" s="4" t="s">
        <v>7</v>
      </c>
      <c r="D8" s="5">
        <v>2</v>
      </c>
      <c r="E8" s="16">
        <v>52</v>
      </c>
      <c r="F8" s="17">
        <v>53</v>
      </c>
      <c r="G8" s="17">
        <v>60</v>
      </c>
      <c r="I8" s="17">
        <f t="shared" si="0"/>
        <v>165</v>
      </c>
      <c r="J8" s="17">
        <f t="shared" si="1"/>
        <v>55</v>
      </c>
    </row>
    <row r="9" spans="1:10" s="6" customFormat="1" ht="32.25" thickBot="1" x14ac:dyDescent="0.3">
      <c r="A9" s="11">
        <v>9</v>
      </c>
      <c r="B9" s="3" t="s">
        <v>10</v>
      </c>
      <c r="C9" s="4" t="s">
        <v>7</v>
      </c>
      <c r="D9" s="5">
        <v>20</v>
      </c>
      <c r="E9" s="16">
        <v>6</v>
      </c>
      <c r="F9" s="17">
        <v>7</v>
      </c>
      <c r="G9" s="17">
        <v>2.8</v>
      </c>
      <c r="I9" s="17">
        <f t="shared" si="0"/>
        <v>15.8</v>
      </c>
      <c r="J9" s="17">
        <f t="shared" si="1"/>
        <v>5.2666666666666666</v>
      </c>
    </row>
    <row r="10" spans="1:10" s="6" customFormat="1" ht="32.25" thickBot="1" x14ac:dyDescent="0.3">
      <c r="A10" s="11">
        <v>10</v>
      </c>
      <c r="B10" s="3" t="s">
        <v>11</v>
      </c>
      <c r="C10" s="4" t="s">
        <v>7</v>
      </c>
      <c r="D10" s="5">
        <v>20</v>
      </c>
      <c r="E10" s="16">
        <v>7</v>
      </c>
      <c r="F10" s="17">
        <v>8</v>
      </c>
      <c r="G10" s="17">
        <v>3.5</v>
      </c>
      <c r="I10" s="17">
        <f t="shared" si="0"/>
        <v>18.5</v>
      </c>
      <c r="J10" s="17">
        <f t="shared" si="1"/>
        <v>6.166666666666667</v>
      </c>
    </row>
    <row r="11" spans="1:10" s="6" customFormat="1" ht="32.25" thickBot="1" x14ac:dyDescent="0.3">
      <c r="A11" s="11">
        <v>11</v>
      </c>
      <c r="B11" s="3" t="s">
        <v>12</v>
      </c>
      <c r="C11" s="4" t="s">
        <v>7</v>
      </c>
      <c r="D11" s="5">
        <v>20</v>
      </c>
      <c r="E11" s="16">
        <v>9</v>
      </c>
      <c r="F11" s="17">
        <v>10</v>
      </c>
      <c r="G11" s="17">
        <v>4.0999999999999996</v>
      </c>
      <c r="I11" s="17">
        <f t="shared" si="0"/>
        <v>23.1</v>
      </c>
      <c r="J11" s="17">
        <f t="shared" si="1"/>
        <v>7.7</v>
      </c>
    </row>
    <row r="12" spans="1:10" s="6" customFormat="1" ht="32.25" thickBot="1" x14ac:dyDescent="0.3">
      <c r="A12" s="11">
        <v>12</v>
      </c>
      <c r="B12" s="3" t="s">
        <v>13</v>
      </c>
      <c r="C12" s="4" t="s">
        <v>7</v>
      </c>
      <c r="D12" s="5">
        <v>20</v>
      </c>
      <c r="E12" s="16">
        <v>10</v>
      </c>
      <c r="F12" s="17">
        <v>12</v>
      </c>
      <c r="G12" s="17">
        <v>5.75</v>
      </c>
      <c r="I12" s="17">
        <f t="shared" si="0"/>
        <v>27.75</v>
      </c>
      <c r="J12" s="17">
        <f t="shared" si="1"/>
        <v>9.25</v>
      </c>
    </row>
    <row r="13" spans="1:10" s="6" customFormat="1" ht="79.5" thickBot="1" x14ac:dyDescent="0.3">
      <c r="A13" s="11">
        <v>13</v>
      </c>
      <c r="B13" s="3" t="s">
        <v>14</v>
      </c>
      <c r="C13" s="4" t="s">
        <v>1</v>
      </c>
      <c r="D13" s="5">
        <v>10</v>
      </c>
      <c r="E13" s="16">
        <v>6</v>
      </c>
      <c r="F13" s="17">
        <v>8</v>
      </c>
      <c r="G13" s="17">
        <v>11.9</v>
      </c>
      <c r="I13" s="17">
        <f t="shared" si="0"/>
        <v>25.9</v>
      </c>
      <c r="J13" s="17">
        <f t="shared" si="1"/>
        <v>8.6333333333333329</v>
      </c>
    </row>
    <row r="14" spans="1:10" s="6" customFormat="1" ht="48" thickBot="1" x14ac:dyDescent="0.3">
      <c r="A14" s="11">
        <v>14</v>
      </c>
      <c r="B14" s="3" t="s">
        <v>15</v>
      </c>
      <c r="C14" s="4" t="s">
        <v>16</v>
      </c>
      <c r="D14" s="5">
        <v>10</v>
      </c>
      <c r="E14" s="16">
        <v>9.99</v>
      </c>
      <c r="F14" s="17">
        <v>11.99</v>
      </c>
      <c r="G14" s="17">
        <v>58</v>
      </c>
      <c r="I14" s="17">
        <f t="shared" si="0"/>
        <v>79.98</v>
      </c>
      <c r="J14" s="17">
        <f t="shared" si="1"/>
        <v>26.66</v>
      </c>
    </row>
    <row r="15" spans="1:10" s="6" customFormat="1" ht="32.25" thickBot="1" x14ac:dyDescent="0.3">
      <c r="A15" s="11">
        <v>15</v>
      </c>
      <c r="B15" s="3" t="s">
        <v>17</v>
      </c>
      <c r="C15" s="4" t="s">
        <v>1</v>
      </c>
      <c r="D15" s="5">
        <v>50</v>
      </c>
      <c r="E15" s="16">
        <v>0.6</v>
      </c>
      <c r="F15" s="17">
        <v>0.7</v>
      </c>
      <c r="G15" s="17">
        <v>0.35</v>
      </c>
      <c r="I15" s="17">
        <f t="shared" si="0"/>
        <v>1.65</v>
      </c>
      <c r="J15" s="17">
        <f t="shared" si="1"/>
        <v>0.54999999999999993</v>
      </c>
    </row>
    <row r="16" spans="1:10" s="6" customFormat="1" ht="32.25" thickBot="1" x14ac:dyDescent="0.3">
      <c r="A16" s="11">
        <v>16</v>
      </c>
      <c r="B16" s="3" t="s">
        <v>18</v>
      </c>
      <c r="C16" s="4" t="s">
        <v>1</v>
      </c>
      <c r="D16" s="5">
        <v>50</v>
      </c>
      <c r="E16" s="16">
        <v>0.55000000000000004</v>
      </c>
      <c r="F16" s="17">
        <v>0.65</v>
      </c>
      <c r="G16" s="17">
        <v>0.6</v>
      </c>
      <c r="I16" s="17">
        <f t="shared" si="0"/>
        <v>1.8000000000000003</v>
      </c>
      <c r="J16" s="17">
        <f t="shared" si="1"/>
        <v>0.60000000000000009</v>
      </c>
    </row>
    <row r="17" spans="1:10" s="6" customFormat="1" ht="32.25" thickBot="1" x14ac:dyDescent="0.3">
      <c r="A17" s="11">
        <v>17</v>
      </c>
      <c r="B17" s="3" t="s">
        <v>19</v>
      </c>
      <c r="C17" s="4" t="s">
        <v>1</v>
      </c>
      <c r="D17" s="5">
        <v>50</v>
      </c>
      <c r="E17" s="16">
        <v>0.5</v>
      </c>
      <c r="F17" s="17">
        <v>0.6</v>
      </c>
      <c r="G17" s="17">
        <v>0.3</v>
      </c>
      <c r="I17" s="17">
        <f t="shared" si="0"/>
        <v>1.4000000000000001</v>
      </c>
      <c r="J17" s="17">
        <f t="shared" si="1"/>
        <v>0.46666666666666673</v>
      </c>
    </row>
    <row r="18" spans="1:10" s="6" customFormat="1" ht="32.25" thickBot="1" x14ac:dyDescent="0.3">
      <c r="A18" s="11">
        <v>18</v>
      </c>
      <c r="B18" s="3" t="s">
        <v>20</v>
      </c>
      <c r="C18" s="4" t="s">
        <v>1</v>
      </c>
      <c r="D18" s="5">
        <v>50</v>
      </c>
      <c r="E18" s="16">
        <v>0.6</v>
      </c>
      <c r="F18" s="17">
        <v>0.7</v>
      </c>
      <c r="G18" s="17">
        <v>0.3</v>
      </c>
      <c r="I18" s="17">
        <f t="shared" si="0"/>
        <v>1.5999999999999999</v>
      </c>
      <c r="J18" s="17">
        <f t="shared" si="1"/>
        <v>0.53333333333333333</v>
      </c>
    </row>
    <row r="19" spans="1:10" s="6" customFormat="1" ht="32.25" thickBot="1" x14ac:dyDescent="0.3">
      <c r="A19" s="11">
        <v>19</v>
      </c>
      <c r="B19" s="3" t="s">
        <v>21</v>
      </c>
      <c r="C19" s="4" t="s">
        <v>1</v>
      </c>
      <c r="D19" s="5">
        <v>50</v>
      </c>
      <c r="E19" s="16">
        <v>0.55000000000000004</v>
      </c>
      <c r="F19" s="17">
        <v>0.65</v>
      </c>
      <c r="G19" s="17">
        <v>0.35</v>
      </c>
      <c r="I19" s="17">
        <f t="shared" si="0"/>
        <v>1.5500000000000003</v>
      </c>
      <c r="J19" s="17">
        <f t="shared" si="1"/>
        <v>0.51666666666666672</v>
      </c>
    </row>
    <row r="20" spans="1:10" s="6" customFormat="1" ht="16.5" thickBot="1" x14ac:dyDescent="0.3">
      <c r="A20" s="11">
        <v>20</v>
      </c>
      <c r="B20" s="3" t="s">
        <v>22</v>
      </c>
      <c r="C20" s="4" t="s">
        <v>1</v>
      </c>
      <c r="D20" s="5">
        <v>5</v>
      </c>
      <c r="E20" s="16">
        <v>9.99</v>
      </c>
      <c r="F20" s="17">
        <v>11.99</v>
      </c>
      <c r="G20" s="17">
        <v>4.75</v>
      </c>
      <c r="I20" s="17">
        <f t="shared" si="0"/>
        <v>26.73</v>
      </c>
      <c r="J20" s="17">
        <f t="shared" si="1"/>
        <v>8.91</v>
      </c>
    </row>
    <row r="21" spans="1:10" s="6" customFormat="1" ht="32.25" thickBot="1" x14ac:dyDescent="0.3">
      <c r="A21" s="11">
        <v>21</v>
      </c>
      <c r="B21" s="3" t="s">
        <v>23</v>
      </c>
      <c r="C21" s="4" t="s">
        <v>1</v>
      </c>
      <c r="D21" s="5">
        <v>4</v>
      </c>
      <c r="E21" s="16">
        <v>7.49</v>
      </c>
      <c r="F21" s="17">
        <v>9.49</v>
      </c>
      <c r="G21" s="17">
        <v>5.75</v>
      </c>
      <c r="I21" s="17">
        <f t="shared" si="0"/>
        <v>22.73</v>
      </c>
      <c r="J21" s="17">
        <f t="shared" si="1"/>
        <v>7.5766666666666671</v>
      </c>
    </row>
    <row r="22" spans="1:10" s="6" customFormat="1" ht="32.25" thickBot="1" x14ac:dyDescent="0.3">
      <c r="A22" s="11">
        <v>22</v>
      </c>
      <c r="B22" s="3" t="s">
        <v>24</v>
      </c>
      <c r="C22" s="4" t="s">
        <v>1</v>
      </c>
      <c r="D22" s="5">
        <v>10</v>
      </c>
      <c r="E22" s="16">
        <v>7.49</v>
      </c>
      <c r="F22" s="17">
        <v>8.49</v>
      </c>
      <c r="G22" s="17">
        <v>23</v>
      </c>
      <c r="I22" s="17">
        <f t="shared" si="0"/>
        <v>38.980000000000004</v>
      </c>
      <c r="J22" s="17">
        <f t="shared" si="1"/>
        <v>12.993333333333334</v>
      </c>
    </row>
    <row r="23" spans="1:10" s="6" customFormat="1" ht="95.25" thickBot="1" x14ac:dyDescent="0.3">
      <c r="A23" s="11">
        <v>23</v>
      </c>
      <c r="B23" s="3" t="s">
        <v>25</v>
      </c>
      <c r="C23" s="4" t="s">
        <v>1</v>
      </c>
      <c r="D23" s="5">
        <v>5</v>
      </c>
      <c r="E23" s="16">
        <v>28.99</v>
      </c>
      <c r="F23" s="17">
        <v>30.99</v>
      </c>
      <c r="G23" s="17">
        <v>13.7</v>
      </c>
      <c r="I23" s="17">
        <f t="shared" si="0"/>
        <v>73.679999999999993</v>
      </c>
      <c r="J23" s="17">
        <f t="shared" si="1"/>
        <v>24.56</v>
      </c>
    </row>
    <row r="24" spans="1:10" s="6" customFormat="1" ht="32.25" thickBot="1" x14ac:dyDescent="0.3">
      <c r="A24" s="11">
        <v>24</v>
      </c>
      <c r="B24" s="3" t="s">
        <v>26</v>
      </c>
      <c r="C24" s="4" t="s">
        <v>16</v>
      </c>
      <c r="D24" s="5">
        <v>8</v>
      </c>
      <c r="E24" s="16">
        <v>25.99</v>
      </c>
      <c r="F24" s="17">
        <v>27.99</v>
      </c>
      <c r="G24" s="17">
        <v>45</v>
      </c>
      <c r="I24" s="17">
        <f t="shared" si="0"/>
        <v>98.97999999999999</v>
      </c>
      <c r="J24" s="17">
        <f t="shared" si="1"/>
        <v>32.993333333333332</v>
      </c>
    </row>
    <row r="25" spans="1:10" s="6" customFormat="1" ht="95.25" thickBot="1" x14ac:dyDescent="0.3">
      <c r="A25" s="11">
        <v>25</v>
      </c>
      <c r="B25" s="3" t="s">
        <v>27</v>
      </c>
      <c r="C25" s="4" t="s">
        <v>7</v>
      </c>
      <c r="D25" s="5">
        <v>8</v>
      </c>
      <c r="E25" s="16">
        <v>29.99</v>
      </c>
      <c r="F25" s="17">
        <v>30</v>
      </c>
      <c r="G25" s="17">
        <v>10.5</v>
      </c>
      <c r="I25" s="17">
        <f t="shared" si="0"/>
        <v>70.489999999999995</v>
      </c>
      <c r="J25" s="17">
        <f t="shared" si="1"/>
        <v>23.496666666666666</v>
      </c>
    </row>
    <row r="26" spans="1:10" s="6" customFormat="1" ht="16.5" thickBot="1" x14ac:dyDescent="0.3">
      <c r="A26" s="11">
        <v>26</v>
      </c>
      <c r="B26" s="3" t="s">
        <v>28</v>
      </c>
      <c r="C26" s="4" t="s">
        <v>7</v>
      </c>
      <c r="D26" s="5">
        <v>5</v>
      </c>
      <c r="E26" s="16">
        <v>8.99</v>
      </c>
      <c r="F26" s="17">
        <v>8.99</v>
      </c>
      <c r="G26" s="17">
        <v>9</v>
      </c>
      <c r="I26" s="17">
        <f t="shared" si="0"/>
        <v>26.98</v>
      </c>
      <c r="J26" s="17">
        <f t="shared" si="1"/>
        <v>8.9933333333333341</v>
      </c>
    </row>
    <row r="27" spans="1:10" s="6" customFormat="1" ht="48" thickBot="1" x14ac:dyDescent="0.3">
      <c r="A27" s="11">
        <v>27</v>
      </c>
      <c r="B27" s="3" t="s">
        <v>29</v>
      </c>
      <c r="C27" s="4" t="s">
        <v>1</v>
      </c>
      <c r="D27" s="5">
        <v>2</v>
      </c>
      <c r="E27" s="16">
        <v>25</v>
      </c>
      <c r="F27" s="17">
        <v>26</v>
      </c>
      <c r="G27" s="17">
        <v>10.5</v>
      </c>
      <c r="I27" s="17">
        <f t="shared" si="0"/>
        <v>61.5</v>
      </c>
      <c r="J27" s="17">
        <f t="shared" si="1"/>
        <v>20.5</v>
      </c>
    </row>
    <row r="28" spans="1:10" s="6" customFormat="1" ht="48" thickBot="1" x14ac:dyDescent="0.3">
      <c r="A28" s="11">
        <v>28</v>
      </c>
      <c r="B28" s="3" t="s">
        <v>30</v>
      </c>
      <c r="C28" s="4" t="s">
        <v>1</v>
      </c>
      <c r="D28" s="5">
        <v>2</v>
      </c>
      <c r="E28" s="16">
        <v>35</v>
      </c>
      <c r="F28" s="17">
        <v>38</v>
      </c>
      <c r="G28" s="17">
        <v>28.5</v>
      </c>
      <c r="I28" s="17">
        <f t="shared" si="0"/>
        <v>101.5</v>
      </c>
      <c r="J28" s="17">
        <f t="shared" si="1"/>
        <v>33.833333333333336</v>
      </c>
    </row>
    <row r="29" spans="1:10" s="6" customFormat="1" ht="16.5" thickBot="1" x14ac:dyDescent="0.3">
      <c r="A29" s="11">
        <v>29</v>
      </c>
      <c r="B29" s="3" t="s">
        <v>31</v>
      </c>
      <c r="C29" s="4" t="s">
        <v>1</v>
      </c>
      <c r="D29" s="5">
        <v>2</v>
      </c>
      <c r="E29" s="16">
        <v>25.99</v>
      </c>
      <c r="F29" s="17">
        <v>27</v>
      </c>
      <c r="G29" s="17">
        <v>11.89</v>
      </c>
      <c r="I29" s="17">
        <f t="shared" si="0"/>
        <v>64.88</v>
      </c>
      <c r="J29" s="17">
        <f t="shared" si="1"/>
        <v>21.626666666666665</v>
      </c>
    </row>
    <row r="30" spans="1:10" s="6" customFormat="1" ht="32.25" thickBot="1" x14ac:dyDescent="0.3">
      <c r="A30" s="11">
        <v>30</v>
      </c>
      <c r="B30" s="3" t="s">
        <v>32</v>
      </c>
      <c r="C30" s="4" t="s">
        <v>1</v>
      </c>
      <c r="D30" s="5">
        <v>2</v>
      </c>
      <c r="E30" s="16">
        <v>19.989999999999998</v>
      </c>
      <c r="F30" s="17">
        <v>21</v>
      </c>
      <c r="G30" s="17">
        <v>12.9</v>
      </c>
      <c r="I30" s="17">
        <f t="shared" si="0"/>
        <v>53.889999999999993</v>
      </c>
      <c r="J30" s="17">
        <f t="shared" si="1"/>
        <v>17.963333333333331</v>
      </c>
    </row>
    <row r="31" spans="1:10" s="6" customFormat="1" ht="48" thickBot="1" x14ac:dyDescent="0.3">
      <c r="A31" s="11">
        <v>31</v>
      </c>
      <c r="B31" s="3" t="s">
        <v>33</v>
      </c>
      <c r="C31" s="4" t="s">
        <v>1</v>
      </c>
      <c r="D31" s="5">
        <v>2</v>
      </c>
      <c r="E31" s="16">
        <v>15.99</v>
      </c>
      <c r="F31" s="17">
        <v>17.989999999999998</v>
      </c>
      <c r="G31" s="17">
        <v>6.9</v>
      </c>
      <c r="I31" s="17">
        <f t="shared" si="0"/>
        <v>40.879999999999995</v>
      </c>
      <c r="J31" s="17">
        <f t="shared" si="1"/>
        <v>13.626666666666665</v>
      </c>
    </row>
    <row r="32" spans="1:10" s="6" customFormat="1" ht="32.25" thickBot="1" x14ac:dyDescent="0.3">
      <c r="A32" s="11">
        <v>32</v>
      </c>
      <c r="B32" s="3" t="s">
        <v>34</v>
      </c>
      <c r="C32" s="4" t="s">
        <v>1</v>
      </c>
      <c r="D32" s="5">
        <v>10</v>
      </c>
      <c r="E32" s="16">
        <v>300</v>
      </c>
      <c r="F32" s="17">
        <v>310</v>
      </c>
      <c r="G32" s="17">
        <v>270</v>
      </c>
      <c r="I32" s="17">
        <f t="shared" si="0"/>
        <v>880</v>
      </c>
      <c r="J32" s="17">
        <f t="shared" si="1"/>
        <v>293.33333333333331</v>
      </c>
    </row>
    <row r="33" spans="1:10" s="6" customFormat="1" ht="16.5" thickBot="1" x14ac:dyDescent="0.3">
      <c r="A33" s="11">
        <v>33</v>
      </c>
      <c r="B33" s="3" t="s">
        <v>35</v>
      </c>
      <c r="C33" s="4" t="s">
        <v>16</v>
      </c>
      <c r="D33" s="5">
        <v>1</v>
      </c>
      <c r="E33" s="16">
        <v>50</v>
      </c>
      <c r="F33" s="17">
        <v>52</v>
      </c>
      <c r="G33" s="17">
        <v>65</v>
      </c>
      <c r="I33" s="17">
        <f t="shared" si="0"/>
        <v>167</v>
      </c>
      <c r="J33" s="17">
        <f t="shared" si="1"/>
        <v>55.666666666666664</v>
      </c>
    </row>
    <row r="34" spans="1:10" s="6" customFormat="1" ht="16.5" thickBot="1" x14ac:dyDescent="0.3">
      <c r="A34" s="11">
        <v>34</v>
      </c>
      <c r="B34" s="3" t="s">
        <v>36</v>
      </c>
      <c r="C34" s="4" t="s">
        <v>16</v>
      </c>
      <c r="D34" s="5">
        <v>1</v>
      </c>
      <c r="E34" s="16">
        <v>19.989999999999998</v>
      </c>
      <c r="F34" s="17">
        <v>19.989999999999998</v>
      </c>
      <c r="G34" s="17">
        <v>21.9</v>
      </c>
      <c r="I34" s="17">
        <f t="shared" si="0"/>
        <v>61.879999999999995</v>
      </c>
      <c r="J34" s="17">
        <f t="shared" si="1"/>
        <v>20.626666666666665</v>
      </c>
    </row>
    <row r="35" spans="1:10" s="6" customFormat="1" ht="32.25" thickBot="1" x14ac:dyDescent="0.3">
      <c r="A35" s="11">
        <v>35</v>
      </c>
      <c r="B35" s="3" t="s">
        <v>37</v>
      </c>
      <c r="C35" s="4" t="s">
        <v>1</v>
      </c>
      <c r="D35" s="5">
        <v>30</v>
      </c>
      <c r="E35" s="16">
        <v>10</v>
      </c>
      <c r="F35" s="17">
        <v>11</v>
      </c>
      <c r="G35" s="17">
        <v>6.8</v>
      </c>
      <c r="I35" s="17">
        <f t="shared" si="0"/>
        <v>27.8</v>
      </c>
      <c r="J35" s="17">
        <f t="shared" si="1"/>
        <v>9.2666666666666675</v>
      </c>
    </row>
    <row r="36" spans="1:10" s="6" customFormat="1" ht="63.75" thickBot="1" x14ac:dyDescent="0.3">
      <c r="A36" s="11">
        <v>36</v>
      </c>
      <c r="B36" s="3" t="s">
        <v>38</v>
      </c>
      <c r="C36" s="4" t="s">
        <v>1</v>
      </c>
      <c r="D36" s="5">
        <v>60</v>
      </c>
      <c r="E36" s="16">
        <v>8.49</v>
      </c>
      <c r="F36" s="17">
        <v>9.49</v>
      </c>
      <c r="G36" s="17">
        <v>3.5</v>
      </c>
      <c r="I36" s="17">
        <f t="shared" si="0"/>
        <v>21.48</v>
      </c>
      <c r="J36" s="17">
        <f t="shared" si="1"/>
        <v>7.16</v>
      </c>
    </row>
    <row r="37" spans="1:10" s="6" customFormat="1" ht="48" thickBot="1" x14ac:dyDescent="0.3">
      <c r="A37" s="11">
        <v>37</v>
      </c>
      <c r="B37" s="3" t="s">
        <v>39</v>
      </c>
      <c r="C37" s="4" t="s">
        <v>1</v>
      </c>
      <c r="D37" s="5">
        <v>20</v>
      </c>
      <c r="E37" s="16">
        <v>6</v>
      </c>
      <c r="F37" s="17">
        <v>8</v>
      </c>
      <c r="G37" s="17">
        <v>3.8</v>
      </c>
      <c r="I37" s="17">
        <f t="shared" si="0"/>
        <v>17.8</v>
      </c>
      <c r="J37" s="17">
        <f t="shared" si="1"/>
        <v>5.9333333333333336</v>
      </c>
    </row>
    <row r="38" spans="1:10" s="6" customFormat="1" ht="111" thickBot="1" x14ac:dyDescent="0.3">
      <c r="A38" s="11">
        <v>38</v>
      </c>
      <c r="B38" s="3" t="s">
        <v>40</v>
      </c>
      <c r="C38" s="4" t="s">
        <v>1</v>
      </c>
      <c r="D38" s="5">
        <v>2</v>
      </c>
      <c r="E38" s="16">
        <v>65</v>
      </c>
      <c r="F38" s="17">
        <v>68</v>
      </c>
      <c r="G38" s="17">
        <v>58</v>
      </c>
      <c r="I38" s="17">
        <f t="shared" si="0"/>
        <v>191</v>
      </c>
      <c r="J38" s="17">
        <f t="shared" si="1"/>
        <v>63.666666666666664</v>
      </c>
    </row>
    <row r="39" spans="1:10" s="6" customFormat="1" ht="95.25" thickBot="1" x14ac:dyDescent="0.3">
      <c r="A39" s="11">
        <v>39</v>
      </c>
      <c r="B39" s="3" t="s">
        <v>41</v>
      </c>
      <c r="C39" s="4" t="s">
        <v>16</v>
      </c>
      <c r="D39" s="5">
        <v>2</v>
      </c>
      <c r="E39" s="16">
        <v>9.99</v>
      </c>
      <c r="F39" s="17">
        <v>11.9</v>
      </c>
      <c r="G39" s="17">
        <v>130</v>
      </c>
      <c r="I39" s="17">
        <f t="shared" si="0"/>
        <v>151.88999999999999</v>
      </c>
      <c r="J39" s="17">
        <f t="shared" si="1"/>
        <v>50.629999999999995</v>
      </c>
    </row>
    <row r="40" spans="1:10" s="6" customFormat="1" ht="16.5" thickBot="1" x14ac:dyDescent="0.3">
      <c r="A40" s="11">
        <v>40</v>
      </c>
      <c r="B40" s="3" t="s">
        <v>42</v>
      </c>
      <c r="C40" s="4" t="s">
        <v>1</v>
      </c>
      <c r="D40" s="5">
        <v>5</v>
      </c>
      <c r="E40" s="16">
        <v>39.99</v>
      </c>
      <c r="F40" s="17">
        <v>40.950000000000003</v>
      </c>
      <c r="G40" s="17">
        <v>21</v>
      </c>
      <c r="I40" s="17">
        <f t="shared" si="0"/>
        <v>101.94</v>
      </c>
      <c r="J40" s="17">
        <f t="shared" si="1"/>
        <v>33.979999999999997</v>
      </c>
    </row>
    <row r="41" spans="1:10" s="6" customFormat="1" ht="79.5" thickBot="1" x14ac:dyDescent="0.3">
      <c r="A41" s="11">
        <v>41</v>
      </c>
      <c r="B41" s="3" t="s">
        <v>43</v>
      </c>
      <c r="C41" s="4" t="s">
        <v>1</v>
      </c>
      <c r="D41" s="5">
        <v>3</v>
      </c>
      <c r="E41" s="16">
        <v>209</v>
      </c>
      <c r="F41" s="17">
        <v>210</v>
      </c>
      <c r="G41" s="17">
        <v>205.9</v>
      </c>
      <c r="I41" s="17">
        <f t="shared" si="0"/>
        <v>624.9</v>
      </c>
      <c r="J41" s="17">
        <f t="shared" si="1"/>
        <v>208.29999999999998</v>
      </c>
    </row>
    <row r="42" spans="1:10" s="6" customFormat="1" ht="63.75" thickBot="1" x14ac:dyDescent="0.3">
      <c r="A42" s="11">
        <v>42</v>
      </c>
      <c r="B42" s="3" t="s">
        <v>44</v>
      </c>
      <c r="C42" s="4" t="s">
        <v>1</v>
      </c>
      <c r="D42" s="5">
        <v>2</v>
      </c>
      <c r="E42" s="16">
        <v>100</v>
      </c>
      <c r="F42" s="17">
        <v>110</v>
      </c>
      <c r="G42" s="17">
        <v>158</v>
      </c>
      <c r="I42" s="17">
        <f t="shared" si="0"/>
        <v>368</v>
      </c>
      <c r="J42" s="17">
        <f t="shared" si="1"/>
        <v>122.66666666666667</v>
      </c>
    </row>
    <row r="43" spans="1:10" s="6" customFormat="1" ht="16.5" thickBot="1" x14ac:dyDescent="0.3">
      <c r="A43" s="11">
        <v>43</v>
      </c>
      <c r="B43" s="3" t="s">
        <v>45</v>
      </c>
      <c r="C43" s="4" t="s">
        <v>16</v>
      </c>
      <c r="D43" s="5">
        <v>10</v>
      </c>
      <c r="E43" s="16">
        <v>12</v>
      </c>
      <c r="F43" s="17">
        <v>14</v>
      </c>
      <c r="G43" s="17">
        <v>17</v>
      </c>
      <c r="I43" s="17">
        <f t="shared" si="0"/>
        <v>43</v>
      </c>
      <c r="J43" s="17">
        <f t="shared" si="1"/>
        <v>14.333333333333334</v>
      </c>
    </row>
    <row r="44" spans="1:10" s="6" customFormat="1" ht="16.5" thickBot="1" x14ac:dyDescent="0.3">
      <c r="A44" s="11">
        <v>44</v>
      </c>
      <c r="B44" s="3" t="s">
        <v>46</v>
      </c>
      <c r="C44" s="4" t="s">
        <v>16</v>
      </c>
      <c r="D44" s="5">
        <v>40</v>
      </c>
      <c r="E44" s="16">
        <v>12</v>
      </c>
      <c r="F44" s="17">
        <v>14</v>
      </c>
      <c r="G44" s="17">
        <v>17</v>
      </c>
      <c r="I44" s="17">
        <f t="shared" si="0"/>
        <v>43</v>
      </c>
      <c r="J44" s="17">
        <f t="shared" si="1"/>
        <v>14.333333333333334</v>
      </c>
    </row>
    <row r="45" spans="1:10" s="6" customFormat="1" ht="16.5" thickBot="1" x14ac:dyDescent="0.3">
      <c r="A45" s="11">
        <v>45</v>
      </c>
      <c r="B45" s="3" t="s">
        <v>47</v>
      </c>
      <c r="C45" s="4" t="s">
        <v>1</v>
      </c>
      <c r="D45" s="5">
        <v>4</v>
      </c>
      <c r="E45" s="16">
        <v>17.989999999999998</v>
      </c>
      <c r="F45" s="17">
        <v>19.989999999999998</v>
      </c>
      <c r="G45" s="17">
        <v>14.5</v>
      </c>
      <c r="I45" s="17">
        <f t="shared" si="0"/>
        <v>52.48</v>
      </c>
      <c r="J45" s="17">
        <f t="shared" si="1"/>
        <v>17.493333333333332</v>
      </c>
    </row>
    <row r="46" spans="1:10" s="6" customFormat="1" ht="16.5" thickBot="1" x14ac:dyDescent="0.3">
      <c r="A46" s="11">
        <v>46</v>
      </c>
      <c r="B46" s="3" t="s">
        <v>48</v>
      </c>
      <c r="C46" s="4" t="s">
        <v>1</v>
      </c>
      <c r="D46" s="5">
        <v>10</v>
      </c>
      <c r="E46" s="16">
        <v>10</v>
      </c>
      <c r="F46" s="17">
        <v>10</v>
      </c>
      <c r="G46" s="17">
        <v>9.5</v>
      </c>
      <c r="I46" s="17">
        <f t="shared" si="0"/>
        <v>29.5</v>
      </c>
      <c r="J46" s="17">
        <f t="shared" si="1"/>
        <v>9.8333333333333339</v>
      </c>
    </row>
    <row r="47" spans="1:10" s="6" customFormat="1" ht="32.25" thickBot="1" x14ac:dyDescent="0.3">
      <c r="A47" s="11">
        <v>47</v>
      </c>
      <c r="B47" s="3" t="s">
        <v>49</v>
      </c>
      <c r="C47" s="4" t="s">
        <v>1</v>
      </c>
      <c r="D47" s="5">
        <v>10</v>
      </c>
      <c r="E47" s="16">
        <v>10</v>
      </c>
      <c r="F47" s="17">
        <v>12.99</v>
      </c>
      <c r="G47" s="17">
        <v>16.899999999999999</v>
      </c>
      <c r="I47" s="17">
        <f t="shared" si="0"/>
        <v>39.89</v>
      </c>
      <c r="J47" s="17">
        <f t="shared" si="1"/>
        <v>13.296666666666667</v>
      </c>
    </row>
    <row r="48" spans="1:10" s="6" customFormat="1" ht="63.75" thickBot="1" x14ac:dyDescent="0.3">
      <c r="A48" s="11">
        <v>48</v>
      </c>
      <c r="B48" s="7" t="s">
        <v>50</v>
      </c>
      <c r="C48" s="4" t="s">
        <v>1</v>
      </c>
      <c r="D48" s="5">
        <v>10</v>
      </c>
      <c r="E48" s="16">
        <v>25.99</v>
      </c>
      <c r="F48" s="17">
        <v>27.99</v>
      </c>
      <c r="G48" s="17">
        <v>21.9</v>
      </c>
      <c r="I48" s="17">
        <f t="shared" si="0"/>
        <v>75.88</v>
      </c>
      <c r="J48" s="17">
        <f t="shared" si="1"/>
        <v>25.293333333333333</v>
      </c>
    </row>
    <row r="49" spans="1:10" s="6" customFormat="1" ht="32.25" thickBot="1" x14ac:dyDescent="0.3">
      <c r="A49" s="11">
        <v>49</v>
      </c>
      <c r="B49" s="7" t="s">
        <v>51</v>
      </c>
      <c r="C49" s="4" t="s">
        <v>1</v>
      </c>
      <c r="D49" s="5">
        <v>2</v>
      </c>
      <c r="E49" s="16">
        <v>239.9</v>
      </c>
      <c r="F49" s="17">
        <v>240.99</v>
      </c>
      <c r="G49" s="17">
        <v>135.87</v>
      </c>
      <c r="I49" s="17">
        <f t="shared" si="0"/>
        <v>616.76</v>
      </c>
      <c r="J49" s="17">
        <f t="shared" si="1"/>
        <v>205.58666666666667</v>
      </c>
    </row>
    <row r="50" spans="1:10" s="6" customFormat="1" ht="63.75" thickBot="1" x14ac:dyDescent="0.3">
      <c r="A50" s="11">
        <v>50</v>
      </c>
      <c r="B50" s="7" t="s">
        <v>52</v>
      </c>
      <c r="C50" s="4" t="s">
        <v>1</v>
      </c>
      <c r="D50" s="5">
        <v>8</v>
      </c>
      <c r="E50" s="16">
        <v>7.99</v>
      </c>
      <c r="F50" s="17">
        <v>9.99</v>
      </c>
      <c r="G50" s="17">
        <v>3.5</v>
      </c>
      <c r="I50" s="17">
        <f t="shared" si="0"/>
        <v>21.48</v>
      </c>
      <c r="J50" s="17">
        <f t="shared" si="1"/>
        <v>7.16</v>
      </c>
    </row>
    <row r="51" spans="1:10" s="6" customFormat="1" ht="63.75" thickBot="1" x14ac:dyDescent="0.3">
      <c r="A51" s="11">
        <v>51</v>
      </c>
      <c r="B51" s="7" t="s">
        <v>53</v>
      </c>
      <c r="C51" s="4" t="s">
        <v>1</v>
      </c>
      <c r="D51" s="5">
        <v>3</v>
      </c>
      <c r="E51" s="16">
        <v>25</v>
      </c>
      <c r="F51" s="17">
        <v>26</v>
      </c>
      <c r="G51" s="17">
        <v>8.8000000000000007</v>
      </c>
      <c r="I51" s="17">
        <f t="shared" si="0"/>
        <v>59.8</v>
      </c>
      <c r="J51" s="17">
        <f t="shared" si="1"/>
        <v>19.933333333333334</v>
      </c>
    </row>
    <row r="52" spans="1:10" s="6" customFormat="1" ht="63.75" thickBot="1" x14ac:dyDescent="0.3">
      <c r="A52" s="11">
        <v>52</v>
      </c>
      <c r="B52" s="7" t="s">
        <v>54</v>
      </c>
      <c r="C52" s="4" t="s">
        <v>1</v>
      </c>
      <c r="D52" s="5">
        <v>10</v>
      </c>
      <c r="E52" s="16">
        <v>6.49</v>
      </c>
      <c r="F52" s="17">
        <v>7.69</v>
      </c>
      <c r="G52" s="17">
        <v>4.9000000000000004</v>
      </c>
      <c r="I52" s="17">
        <f t="shared" si="0"/>
        <v>19.079999999999998</v>
      </c>
      <c r="J52" s="17">
        <f t="shared" si="1"/>
        <v>6.3599999999999994</v>
      </c>
    </row>
    <row r="53" spans="1:10" s="6" customFormat="1" ht="16.5" thickBot="1" x14ac:dyDescent="0.3">
      <c r="A53" s="11">
        <v>53</v>
      </c>
      <c r="B53" s="7" t="s">
        <v>55</v>
      </c>
      <c r="C53" s="4" t="s">
        <v>7</v>
      </c>
      <c r="D53" s="5">
        <v>2</v>
      </c>
      <c r="E53" s="16">
        <v>50</v>
      </c>
      <c r="F53" s="17">
        <v>52</v>
      </c>
      <c r="G53" s="19"/>
      <c r="I53" s="17">
        <f t="shared" si="0"/>
        <v>102</v>
      </c>
      <c r="J53" s="17">
        <f>I53/2</f>
        <v>51</v>
      </c>
    </row>
    <row r="54" spans="1:10" s="6" customFormat="1" ht="16.5" thickBot="1" x14ac:dyDescent="0.3">
      <c r="A54" s="11">
        <v>54</v>
      </c>
      <c r="B54" s="7" t="s">
        <v>56</v>
      </c>
      <c r="C54" s="4" t="s">
        <v>1</v>
      </c>
      <c r="D54" s="5">
        <v>3</v>
      </c>
      <c r="E54" s="16">
        <v>100</v>
      </c>
      <c r="F54" s="17">
        <v>103</v>
      </c>
      <c r="G54" s="17">
        <v>220</v>
      </c>
      <c r="I54" s="17">
        <f t="shared" si="0"/>
        <v>423</v>
      </c>
      <c r="J54" s="17">
        <f t="shared" si="1"/>
        <v>141</v>
      </c>
    </row>
    <row r="55" spans="1:10" s="6" customFormat="1" ht="32.25" thickBot="1" x14ac:dyDescent="0.3">
      <c r="A55" s="11">
        <v>55</v>
      </c>
      <c r="B55" s="7" t="s">
        <v>57</v>
      </c>
      <c r="C55" s="4" t="s">
        <v>1</v>
      </c>
      <c r="D55" s="5">
        <v>3</v>
      </c>
      <c r="E55" s="16">
        <v>100</v>
      </c>
      <c r="F55" s="17">
        <v>103</v>
      </c>
      <c r="G55" s="17">
        <v>220</v>
      </c>
      <c r="I55" s="17">
        <f t="shared" si="0"/>
        <v>423</v>
      </c>
      <c r="J55" s="17">
        <f t="shared" si="1"/>
        <v>141</v>
      </c>
    </row>
    <row r="56" spans="1:10" s="6" customFormat="1" ht="16.5" thickBot="1" x14ac:dyDescent="0.3">
      <c r="A56" s="11">
        <v>56</v>
      </c>
      <c r="B56" s="7" t="s">
        <v>58</v>
      </c>
      <c r="C56" s="4" t="s">
        <v>1</v>
      </c>
      <c r="D56" s="5">
        <v>3</v>
      </c>
      <c r="E56" s="16">
        <v>100</v>
      </c>
      <c r="F56" s="17">
        <v>103</v>
      </c>
      <c r="G56" s="17">
        <v>220</v>
      </c>
      <c r="I56" s="17">
        <f t="shared" si="0"/>
        <v>423</v>
      </c>
      <c r="J56" s="17">
        <f t="shared" si="1"/>
        <v>141</v>
      </c>
    </row>
    <row r="57" spans="1:10" s="6" customFormat="1" ht="32.25" thickBot="1" x14ac:dyDescent="0.3">
      <c r="A57" s="11">
        <v>57</v>
      </c>
      <c r="B57" s="7" t="s">
        <v>59</v>
      </c>
      <c r="C57" s="4" t="s">
        <v>1</v>
      </c>
      <c r="D57" s="5">
        <v>3</v>
      </c>
      <c r="E57" s="16">
        <v>100</v>
      </c>
      <c r="F57" s="17">
        <v>103</v>
      </c>
      <c r="G57" s="17">
        <v>220</v>
      </c>
      <c r="I57" s="17">
        <f t="shared" si="0"/>
        <v>423</v>
      </c>
      <c r="J57" s="17">
        <f t="shared" si="1"/>
        <v>141</v>
      </c>
    </row>
    <row r="58" spans="1:10" s="6" customFormat="1" ht="16.5" thickBot="1" x14ac:dyDescent="0.3">
      <c r="A58" s="11">
        <v>58</v>
      </c>
      <c r="B58" s="7" t="s">
        <v>60</v>
      </c>
      <c r="C58" s="4" t="s">
        <v>1</v>
      </c>
      <c r="D58" s="5">
        <v>3</v>
      </c>
      <c r="E58" s="16">
        <v>150</v>
      </c>
      <c r="F58" s="17">
        <v>152</v>
      </c>
      <c r="G58" s="17">
        <v>190</v>
      </c>
      <c r="I58" s="17">
        <f t="shared" si="0"/>
        <v>492</v>
      </c>
      <c r="J58" s="17">
        <f t="shared" si="1"/>
        <v>164</v>
      </c>
    </row>
    <row r="59" spans="1:10" s="6" customFormat="1" ht="16.5" thickBot="1" x14ac:dyDescent="0.3">
      <c r="A59" s="11">
        <v>59</v>
      </c>
      <c r="B59" s="7" t="s">
        <v>61</v>
      </c>
      <c r="C59" s="4" t="s">
        <v>1</v>
      </c>
      <c r="D59" s="5">
        <v>50</v>
      </c>
      <c r="E59" s="16">
        <v>10</v>
      </c>
      <c r="F59" s="17">
        <v>12</v>
      </c>
      <c r="G59" s="17">
        <v>8.9</v>
      </c>
      <c r="I59" s="17">
        <f t="shared" si="0"/>
        <v>30.9</v>
      </c>
      <c r="J59" s="17">
        <f t="shared" si="1"/>
        <v>10.299999999999999</v>
      </c>
    </row>
    <row r="60" spans="1:10" s="6" customFormat="1" ht="48" thickBot="1" x14ac:dyDescent="0.3">
      <c r="A60" s="11">
        <v>60</v>
      </c>
      <c r="B60" s="7" t="s">
        <v>62</v>
      </c>
      <c r="C60" s="4" t="s">
        <v>1</v>
      </c>
      <c r="D60" s="5">
        <v>1</v>
      </c>
      <c r="E60" s="16">
        <v>200</v>
      </c>
      <c r="F60" s="17">
        <v>205</v>
      </c>
      <c r="G60" s="17">
        <v>250</v>
      </c>
      <c r="I60" s="17">
        <f t="shared" si="0"/>
        <v>655</v>
      </c>
      <c r="J60" s="17">
        <f t="shared" si="1"/>
        <v>218.33333333333334</v>
      </c>
    </row>
    <row r="61" spans="1:10" s="6" customFormat="1" ht="16.5" thickBot="1" x14ac:dyDescent="0.3">
      <c r="A61" s="11">
        <v>61</v>
      </c>
      <c r="B61" s="7" t="s">
        <v>63</v>
      </c>
      <c r="C61" s="4" t="s">
        <v>1</v>
      </c>
      <c r="D61" s="5">
        <v>5</v>
      </c>
      <c r="E61" s="16">
        <v>55</v>
      </c>
      <c r="F61" s="17">
        <v>58</v>
      </c>
      <c r="G61" s="17">
        <v>160</v>
      </c>
      <c r="I61" s="17">
        <f t="shared" si="0"/>
        <v>273</v>
      </c>
      <c r="J61" s="17">
        <f t="shared" si="1"/>
        <v>91</v>
      </c>
    </row>
    <row r="62" spans="1:10" s="6" customFormat="1" ht="16.5" thickBot="1" x14ac:dyDescent="0.3">
      <c r="A62" s="11">
        <v>62</v>
      </c>
      <c r="B62" s="7" t="s">
        <v>64</v>
      </c>
      <c r="C62" s="4" t="s">
        <v>1</v>
      </c>
      <c r="D62" s="5">
        <v>5</v>
      </c>
      <c r="E62" s="16">
        <v>75</v>
      </c>
      <c r="F62" s="17">
        <v>78</v>
      </c>
      <c r="G62" s="17">
        <v>230</v>
      </c>
      <c r="I62" s="17">
        <f t="shared" si="0"/>
        <v>383</v>
      </c>
      <c r="J62" s="17">
        <f t="shared" si="1"/>
        <v>127.66666666666667</v>
      </c>
    </row>
    <row r="63" spans="1:10" s="6" customFormat="1" ht="16.5" thickBot="1" x14ac:dyDescent="0.3">
      <c r="A63" s="11">
        <v>63</v>
      </c>
      <c r="B63" s="7" t="s">
        <v>65</v>
      </c>
      <c r="C63" s="4" t="s">
        <v>16</v>
      </c>
      <c r="D63" s="5">
        <v>3</v>
      </c>
      <c r="E63" s="16">
        <v>35.99</v>
      </c>
      <c r="F63" s="17">
        <v>37.99</v>
      </c>
      <c r="G63" s="17">
        <v>25</v>
      </c>
      <c r="I63" s="17">
        <f t="shared" si="0"/>
        <v>98.98</v>
      </c>
      <c r="J63" s="17">
        <f t="shared" si="1"/>
        <v>32.993333333333332</v>
      </c>
    </row>
    <row r="64" spans="1:10" s="6" customFormat="1" ht="48" thickBot="1" x14ac:dyDescent="0.3">
      <c r="A64" s="11">
        <v>64</v>
      </c>
      <c r="B64" s="7" t="s">
        <v>66</v>
      </c>
      <c r="C64" s="4" t="s">
        <v>1</v>
      </c>
      <c r="D64" s="5">
        <v>5</v>
      </c>
      <c r="E64" s="16">
        <v>120</v>
      </c>
      <c r="F64" s="17">
        <v>122</v>
      </c>
      <c r="G64" s="17">
        <v>48</v>
      </c>
      <c r="I64" s="17">
        <f t="shared" si="0"/>
        <v>290</v>
      </c>
      <c r="J64" s="17">
        <f t="shared" si="1"/>
        <v>96.666666666666671</v>
      </c>
    </row>
    <row r="65" spans="1:10" s="6" customFormat="1" ht="32.25" thickBot="1" x14ac:dyDescent="0.3">
      <c r="A65" s="11">
        <v>65</v>
      </c>
      <c r="B65" s="7" t="s">
        <v>68</v>
      </c>
      <c r="C65" s="4" t="s">
        <v>69</v>
      </c>
      <c r="D65" s="5">
        <v>3</v>
      </c>
      <c r="E65" s="16">
        <v>30</v>
      </c>
      <c r="F65" s="17">
        <v>32</v>
      </c>
      <c r="G65" s="17">
        <v>18</v>
      </c>
      <c r="I65" s="17">
        <f t="shared" si="0"/>
        <v>80</v>
      </c>
      <c r="J65" s="17">
        <f t="shared" si="1"/>
        <v>26.666666666666668</v>
      </c>
    </row>
    <row r="66" spans="1:10" s="6" customFormat="1" ht="79.5" thickBot="1" x14ac:dyDescent="0.3">
      <c r="A66" s="11">
        <v>66</v>
      </c>
      <c r="B66" s="7" t="s">
        <v>70</v>
      </c>
      <c r="C66" s="4" t="s">
        <v>1</v>
      </c>
      <c r="D66" s="5">
        <v>3</v>
      </c>
      <c r="E66" s="16">
        <v>649</v>
      </c>
      <c r="F66" s="17">
        <v>653</v>
      </c>
      <c r="G66" s="17">
        <v>250</v>
      </c>
      <c r="I66" s="17">
        <f t="shared" ref="I66:I101" si="2">SUM(E66:G66)</f>
        <v>1552</v>
      </c>
      <c r="J66" s="17">
        <f t="shared" ref="J66:J101" si="3">I66/3</f>
        <v>517.33333333333337</v>
      </c>
    </row>
    <row r="67" spans="1:10" s="6" customFormat="1" ht="16.5" thickBot="1" x14ac:dyDescent="0.3">
      <c r="A67" s="11">
        <v>67</v>
      </c>
      <c r="B67" s="7" t="s">
        <v>71</v>
      </c>
      <c r="C67" s="4" t="s">
        <v>1</v>
      </c>
      <c r="D67" s="5">
        <v>2</v>
      </c>
      <c r="E67" s="16">
        <v>699</v>
      </c>
      <c r="F67" s="17">
        <v>710</v>
      </c>
      <c r="G67" s="19"/>
      <c r="I67" s="17">
        <f t="shared" si="2"/>
        <v>1409</v>
      </c>
      <c r="J67" s="17">
        <f>I67/2</f>
        <v>704.5</v>
      </c>
    </row>
    <row r="68" spans="1:10" s="6" customFormat="1" ht="16.5" thickBot="1" x14ac:dyDescent="0.3">
      <c r="A68" s="11">
        <v>68</v>
      </c>
      <c r="B68" s="7" t="s">
        <v>72</v>
      </c>
      <c r="C68" s="4" t="s">
        <v>1</v>
      </c>
      <c r="D68" s="5">
        <v>1</v>
      </c>
      <c r="E68" s="16">
        <v>900</v>
      </c>
      <c r="F68" s="17">
        <v>1000</v>
      </c>
      <c r="G68" s="17">
        <v>502</v>
      </c>
      <c r="I68" s="17">
        <f t="shared" si="2"/>
        <v>2402</v>
      </c>
      <c r="J68" s="17">
        <f t="shared" si="3"/>
        <v>800.66666666666663</v>
      </c>
    </row>
    <row r="69" spans="1:10" s="6" customFormat="1" ht="16.5" thickBot="1" x14ac:dyDescent="0.3">
      <c r="A69" s="11">
        <v>69</v>
      </c>
      <c r="B69" s="7" t="s">
        <v>73</v>
      </c>
      <c r="C69" s="4" t="s">
        <v>1</v>
      </c>
      <c r="D69" s="5">
        <v>5</v>
      </c>
      <c r="E69" s="16">
        <v>18.989999999999998</v>
      </c>
      <c r="F69" s="17">
        <v>20</v>
      </c>
      <c r="G69" s="17">
        <v>50</v>
      </c>
      <c r="I69" s="17">
        <f t="shared" si="2"/>
        <v>88.99</v>
      </c>
      <c r="J69" s="17">
        <f t="shared" si="3"/>
        <v>29.66333333333333</v>
      </c>
    </row>
    <row r="70" spans="1:10" s="6" customFormat="1" ht="48" thickBot="1" x14ac:dyDescent="0.3">
      <c r="A70" s="11">
        <v>70</v>
      </c>
      <c r="B70" s="7" t="s">
        <v>74</v>
      </c>
      <c r="C70" s="4" t="s">
        <v>1</v>
      </c>
      <c r="D70" s="5">
        <v>3</v>
      </c>
      <c r="E70" s="16">
        <v>149</v>
      </c>
      <c r="F70" s="17">
        <v>155</v>
      </c>
      <c r="G70" s="17">
        <v>95</v>
      </c>
      <c r="I70" s="17">
        <f t="shared" si="2"/>
        <v>399</v>
      </c>
      <c r="J70" s="17">
        <f t="shared" si="3"/>
        <v>133</v>
      </c>
    </row>
    <row r="71" spans="1:10" s="6" customFormat="1" ht="126.75" thickBot="1" x14ac:dyDescent="0.3">
      <c r="A71" s="11">
        <v>71</v>
      </c>
      <c r="B71" s="8" t="s">
        <v>75</v>
      </c>
      <c r="C71" s="4" t="s">
        <v>1</v>
      </c>
      <c r="D71" s="5">
        <v>5</v>
      </c>
      <c r="E71" s="16">
        <v>3000</v>
      </c>
      <c r="F71" s="17">
        <v>3300</v>
      </c>
      <c r="G71" s="19"/>
      <c r="I71" s="17">
        <f t="shared" si="2"/>
        <v>6300</v>
      </c>
      <c r="J71" s="17">
        <f>I71/2</f>
        <v>3150</v>
      </c>
    </row>
    <row r="72" spans="1:10" s="6" customFormat="1" ht="48" thickBot="1" x14ac:dyDescent="0.3">
      <c r="A72" s="11">
        <v>72</v>
      </c>
      <c r="B72" s="7" t="s">
        <v>76</v>
      </c>
      <c r="C72" s="4" t="s">
        <v>1</v>
      </c>
      <c r="D72" s="5">
        <v>5</v>
      </c>
      <c r="E72" s="16">
        <v>490</v>
      </c>
      <c r="F72" s="17">
        <v>510</v>
      </c>
      <c r="G72" s="17">
        <v>343.72</v>
      </c>
      <c r="I72" s="17">
        <f t="shared" si="2"/>
        <v>1343.72</v>
      </c>
      <c r="J72" s="17">
        <f t="shared" si="3"/>
        <v>447.90666666666669</v>
      </c>
    </row>
    <row r="73" spans="1:10" s="6" customFormat="1" ht="111" thickBot="1" x14ac:dyDescent="0.3">
      <c r="A73" s="11">
        <v>73</v>
      </c>
      <c r="B73" s="7" t="s">
        <v>77</v>
      </c>
      <c r="C73" s="4" t="s">
        <v>1</v>
      </c>
      <c r="D73" s="5">
        <v>5</v>
      </c>
      <c r="E73" s="16">
        <v>90</v>
      </c>
      <c r="F73" s="17">
        <v>99</v>
      </c>
      <c r="G73" s="17">
        <v>190</v>
      </c>
      <c r="I73" s="17">
        <f t="shared" si="2"/>
        <v>379</v>
      </c>
      <c r="J73" s="17">
        <f t="shared" si="3"/>
        <v>126.33333333333333</v>
      </c>
    </row>
    <row r="74" spans="1:10" s="6" customFormat="1" ht="32.25" thickBot="1" x14ac:dyDescent="0.3">
      <c r="A74" s="11">
        <v>74</v>
      </c>
      <c r="B74" s="7" t="s">
        <v>78</v>
      </c>
      <c r="C74" s="4" t="s">
        <v>1</v>
      </c>
      <c r="D74" s="5">
        <v>3</v>
      </c>
      <c r="E74" s="16">
        <v>190</v>
      </c>
      <c r="F74" s="17">
        <v>199</v>
      </c>
      <c r="G74" s="19"/>
      <c r="I74" s="17">
        <f t="shared" si="2"/>
        <v>389</v>
      </c>
      <c r="J74" s="17">
        <f>I74/2</f>
        <v>194.5</v>
      </c>
    </row>
    <row r="75" spans="1:10" s="6" customFormat="1" ht="48" thickBot="1" x14ac:dyDescent="0.3">
      <c r="A75" s="11">
        <v>75</v>
      </c>
      <c r="B75" s="7" t="s">
        <v>79</v>
      </c>
      <c r="C75" s="4" t="s">
        <v>1</v>
      </c>
      <c r="D75" s="5">
        <v>5</v>
      </c>
      <c r="E75" s="16">
        <v>599</v>
      </c>
      <c r="F75" s="17">
        <v>620</v>
      </c>
      <c r="G75" s="17">
        <v>300</v>
      </c>
      <c r="I75" s="17">
        <f t="shared" si="2"/>
        <v>1519</v>
      </c>
      <c r="J75" s="17">
        <f t="shared" si="3"/>
        <v>506.33333333333331</v>
      </c>
    </row>
    <row r="76" spans="1:10" s="6" customFormat="1" ht="48" thickBot="1" x14ac:dyDescent="0.3">
      <c r="A76" s="11">
        <v>76</v>
      </c>
      <c r="B76" s="7" t="s">
        <v>80</v>
      </c>
      <c r="C76" s="4" t="s">
        <v>1</v>
      </c>
      <c r="D76" s="5">
        <v>1</v>
      </c>
      <c r="E76" s="16">
        <v>368</v>
      </c>
      <c r="F76" s="17">
        <v>370</v>
      </c>
      <c r="G76" s="17">
        <v>630</v>
      </c>
      <c r="I76" s="17">
        <f t="shared" si="2"/>
        <v>1368</v>
      </c>
      <c r="J76" s="17">
        <f t="shared" si="3"/>
        <v>456</v>
      </c>
    </row>
    <row r="77" spans="1:10" s="6" customFormat="1" ht="16.5" thickBot="1" x14ac:dyDescent="0.3">
      <c r="A77" s="11">
        <v>77</v>
      </c>
      <c r="B77" s="7" t="s">
        <v>81</v>
      </c>
      <c r="C77" s="4" t="s">
        <v>1</v>
      </c>
      <c r="D77" s="5">
        <v>10</v>
      </c>
      <c r="E77" s="16">
        <v>500</v>
      </c>
      <c r="F77" s="17">
        <v>520</v>
      </c>
      <c r="G77" s="17">
        <v>615</v>
      </c>
      <c r="I77" s="17">
        <f t="shared" si="2"/>
        <v>1635</v>
      </c>
      <c r="J77" s="17">
        <f t="shared" si="3"/>
        <v>545</v>
      </c>
    </row>
    <row r="78" spans="1:10" s="6" customFormat="1" ht="16.5" thickBot="1" x14ac:dyDescent="0.3">
      <c r="A78" s="11">
        <v>78</v>
      </c>
      <c r="B78" s="7" t="s">
        <v>82</v>
      </c>
      <c r="C78" s="4" t="s">
        <v>1</v>
      </c>
      <c r="D78" s="5">
        <v>5</v>
      </c>
      <c r="E78" s="16">
        <v>120</v>
      </c>
      <c r="F78" s="17">
        <v>130</v>
      </c>
      <c r="G78" s="17">
        <v>120</v>
      </c>
      <c r="I78" s="17">
        <f t="shared" si="2"/>
        <v>370</v>
      </c>
      <c r="J78" s="17">
        <f t="shared" si="3"/>
        <v>123.33333333333333</v>
      </c>
    </row>
    <row r="79" spans="1:10" s="6" customFormat="1" ht="16.5" thickBot="1" x14ac:dyDescent="0.3">
      <c r="A79" s="11">
        <v>79</v>
      </c>
      <c r="B79" s="7" t="s">
        <v>83</v>
      </c>
      <c r="C79" s="4" t="s">
        <v>1</v>
      </c>
      <c r="D79" s="5">
        <v>2</v>
      </c>
      <c r="E79" s="16">
        <v>189</v>
      </c>
      <c r="F79" s="17">
        <v>199</v>
      </c>
      <c r="G79" s="17">
        <v>300</v>
      </c>
      <c r="I79" s="17">
        <f t="shared" si="2"/>
        <v>688</v>
      </c>
      <c r="J79" s="17">
        <f t="shared" si="3"/>
        <v>229.33333333333334</v>
      </c>
    </row>
    <row r="80" spans="1:10" s="6" customFormat="1" ht="48" thickBot="1" x14ac:dyDescent="0.3">
      <c r="A80" s="11">
        <v>80</v>
      </c>
      <c r="B80" s="7" t="s">
        <v>84</v>
      </c>
      <c r="C80" s="4" t="s">
        <v>1</v>
      </c>
      <c r="D80" s="5">
        <v>3</v>
      </c>
      <c r="E80" s="16">
        <v>999</v>
      </c>
      <c r="F80" s="17">
        <v>1100</v>
      </c>
      <c r="G80" s="19"/>
      <c r="I80" s="17">
        <f t="shared" si="2"/>
        <v>2099</v>
      </c>
      <c r="J80" s="17">
        <f>I80/2</f>
        <v>1049.5</v>
      </c>
    </row>
    <row r="81" spans="1:10" s="6" customFormat="1" ht="79.5" thickBot="1" x14ac:dyDescent="0.3">
      <c r="A81" s="11">
        <v>81</v>
      </c>
      <c r="B81" s="7" t="s">
        <v>85</v>
      </c>
      <c r="C81" s="4" t="s">
        <v>1</v>
      </c>
      <c r="D81" s="5">
        <v>10</v>
      </c>
      <c r="E81" s="16">
        <v>69</v>
      </c>
      <c r="F81" s="17">
        <v>75</v>
      </c>
      <c r="G81" s="17">
        <v>35</v>
      </c>
      <c r="I81" s="17">
        <f t="shared" si="2"/>
        <v>179</v>
      </c>
      <c r="J81" s="17">
        <f t="shared" si="3"/>
        <v>59.666666666666664</v>
      </c>
    </row>
    <row r="82" spans="1:10" s="6" customFormat="1" ht="16.5" thickBot="1" x14ac:dyDescent="0.3">
      <c r="A82" s="11">
        <v>82</v>
      </c>
      <c r="B82" s="7" t="s">
        <v>86</v>
      </c>
      <c r="C82" s="4" t="s">
        <v>1</v>
      </c>
      <c r="D82" s="5">
        <v>10</v>
      </c>
      <c r="E82" s="16">
        <v>25.99</v>
      </c>
      <c r="F82" s="17">
        <v>29.99</v>
      </c>
      <c r="G82" s="17">
        <v>25</v>
      </c>
      <c r="I82" s="17">
        <f t="shared" si="2"/>
        <v>80.97999999999999</v>
      </c>
      <c r="J82" s="17">
        <f t="shared" si="3"/>
        <v>26.993333333333329</v>
      </c>
    </row>
    <row r="83" spans="1:10" s="6" customFormat="1" ht="79.5" thickBot="1" x14ac:dyDescent="0.3">
      <c r="A83" s="11">
        <v>83</v>
      </c>
      <c r="B83" s="7" t="s">
        <v>87</v>
      </c>
      <c r="C83" s="4" t="s">
        <v>1</v>
      </c>
      <c r="D83" s="5">
        <v>10</v>
      </c>
      <c r="E83" s="16">
        <v>89</v>
      </c>
      <c r="F83" s="17">
        <v>93</v>
      </c>
      <c r="G83" s="17">
        <v>69.900000000000006</v>
      </c>
      <c r="I83" s="17">
        <f t="shared" si="2"/>
        <v>251.9</v>
      </c>
      <c r="J83" s="17">
        <f t="shared" si="3"/>
        <v>83.966666666666669</v>
      </c>
    </row>
    <row r="84" spans="1:10" s="6" customFormat="1" ht="177" customHeight="1" thickBot="1" x14ac:dyDescent="0.3">
      <c r="A84" s="11">
        <v>84</v>
      </c>
      <c r="B84" s="7" t="s">
        <v>88</v>
      </c>
      <c r="C84" s="4" t="s">
        <v>1</v>
      </c>
      <c r="D84" s="5">
        <v>2</v>
      </c>
      <c r="E84" s="16">
        <v>1800</v>
      </c>
      <c r="F84" s="17">
        <v>1900</v>
      </c>
      <c r="G84" s="19"/>
      <c r="I84" s="17">
        <f t="shared" si="2"/>
        <v>3700</v>
      </c>
      <c r="J84" s="17">
        <f>I84/2</f>
        <v>1850</v>
      </c>
    </row>
    <row r="85" spans="1:10" s="6" customFormat="1" ht="95.25" thickBot="1" x14ac:dyDescent="0.3">
      <c r="A85" s="11">
        <v>85</v>
      </c>
      <c r="B85" s="7" t="s">
        <v>89</v>
      </c>
      <c r="C85" s="4" t="s">
        <v>1</v>
      </c>
      <c r="D85" s="5">
        <v>3</v>
      </c>
      <c r="E85" s="16">
        <v>699</v>
      </c>
      <c r="F85" s="17">
        <v>799</v>
      </c>
      <c r="G85" s="19"/>
      <c r="I85" s="17">
        <f t="shared" si="2"/>
        <v>1498</v>
      </c>
      <c r="J85" s="17">
        <f>I85/2</f>
        <v>749</v>
      </c>
    </row>
    <row r="86" spans="1:10" s="6" customFormat="1" ht="315.75" thickBot="1" x14ac:dyDescent="0.3">
      <c r="A86" s="11">
        <v>86</v>
      </c>
      <c r="B86" s="7" t="s">
        <v>90</v>
      </c>
      <c r="C86" s="4" t="s">
        <v>1</v>
      </c>
      <c r="D86" s="5">
        <v>2</v>
      </c>
      <c r="E86" s="16">
        <v>3500</v>
      </c>
      <c r="F86" s="17">
        <v>3800</v>
      </c>
      <c r="G86" s="19"/>
      <c r="I86" s="17">
        <f t="shared" si="2"/>
        <v>7300</v>
      </c>
      <c r="J86" s="17">
        <f>I86/2</f>
        <v>3650</v>
      </c>
    </row>
    <row r="87" spans="1:10" s="6" customFormat="1" ht="16.5" thickBot="1" x14ac:dyDescent="0.3">
      <c r="A87" s="11">
        <v>87</v>
      </c>
      <c r="B87" s="7" t="s">
        <v>91</v>
      </c>
      <c r="C87" s="4" t="s">
        <v>16</v>
      </c>
      <c r="D87" s="5">
        <v>1</v>
      </c>
      <c r="E87" s="16">
        <v>95</v>
      </c>
      <c r="F87" s="17">
        <v>100</v>
      </c>
      <c r="G87" s="19"/>
      <c r="I87" s="17">
        <f t="shared" si="2"/>
        <v>195</v>
      </c>
      <c r="J87" s="17">
        <f>I87/2</f>
        <v>97.5</v>
      </c>
    </row>
    <row r="88" spans="1:10" s="6" customFormat="1" ht="81.75" customHeight="1" thickBot="1" x14ac:dyDescent="0.3">
      <c r="A88" s="11">
        <v>88</v>
      </c>
      <c r="B88" s="7" t="s">
        <v>92</v>
      </c>
      <c r="C88" s="4" t="s">
        <v>1</v>
      </c>
      <c r="D88" s="5">
        <v>2</v>
      </c>
      <c r="E88" s="16">
        <v>59.99</v>
      </c>
      <c r="F88" s="17">
        <v>69.989999999999995</v>
      </c>
      <c r="G88" s="17">
        <v>75</v>
      </c>
      <c r="I88" s="17">
        <f t="shared" si="2"/>
        <v>204.98</v>
      </c>
      <c r="J88" s="17">
        <f t="shared" si="3"/>
        <v>68.326666666666668</v>
      </c>
    </row>
    <row r="89" spans="1:10" s="6" customFormat="1" ht="95.25" thickBot="1" x14ac:dyDescent="0.3">
      <c r="A89" s="11">
        <v>89</v>
      </c>
      <c r="B89" s="7" t="s">
        <v>93</v>
      </c>
      <c r="C89" s="4" t="s">
        <v>1</v>
      </c>
      <c r="D89" s="5">
        <v>2</v>
      </c>
      <c r="E89" s="16">
        <v>195</v>
      </c>
      <c r="F89" s="17">
        <v>200</v>
      </c>
      <c r="G89" s="17">
        <v>200</v>
      </c>
      <c r="I89" s="17">
        <f t="shared" si="2"/>
        <v>595</v>
      </c>
      <c r="J89" s="17">
        <f t="shared" si="3"/>
        <v>198.33333333333334</v>
      </c>
    </row>
    <row r="90" spans="1:10" s="6" customFormat="1" ht="32.25" thickBot="1" x14ac:dyDescent="0.3">
      <c r="A90" s="11">
        <v>90</v>
      </c>
      <c r="B90" s="7" t="s">
        <v>94</v>
      </c>
      <c r="C90" s="4" t="s">
        <v>1</v>
      </c>
      <c r="D90" s="5">
        <v>1</v>
      </c>
      <c r="E90" s="16">
        <v>180</v>
      </c>
      <c r="F90" s="17">
        <v>190</v>
      </c>
      <c r="G90" s="17">
        <v>300</v>
      </c>
      <c r="I90" s="17">
        <f t="shared" si="2"/>
        <v>670</v>
      </c>
      <c r="J90" s="17">
        <f t="shared" si="3"/>
        <v>223.33333333333334</v>
      </c>
    </row>
    <row r="91" spans="1:10" s="6" customFormat="1" ht="16.5" thickBot="1" x14ac:dyDescent="0.3">
      <c r="A91" s="11">
        <v>91</v>
      </c>
      <c r="B91" s="7" t="s">
        <v>95</v>
      </c>
      <c r="C91" s="4" t="s">
        <v>1</v>
      </c>
      <c r="D91" s="5">
        <v>3</v>
      </c>
      <c r="E91" s="16">
        <v>989</v>
      </c>
      <c r="F91" s="17">
        <v>999</v>
      </c>
      <c r="G91" s="17">
        <v>1500</v>
      </c>
      <c r="I91" s="17">
        <f t="shared" si="2"/>
        <v>3488</v>
      </c>
      <c r="J91" s="17">
        <f t="shared" si="3"/>
        <v>1162.6666666666667</v>
      </c>
    </row>
    <row r="92" spans="1:10" s="6" customFormat="1" ht="111" thickBot="1" x14ac:dyDescent="0.3">
      <c r="A92" s="11">
        <v>92</v>
      </c>
      <c r="B92" s="7" t="s">
        <v>96</v>
      </c>
      <c r="C92" s="4" t="s">
        <v>1</v>
      </c>
      <c r="D92" s="5">
        <v>1</v>
      </c>
      <c r="E92" s="16">
        <v>1350</v>
      </c>
      <c r="F92" s="17">
        <v>1500</v>
      </c>
      <c r="G92" s="17">
        <v>3200</v>
      </c>
      <c r="I92" s="17">
        <f t="shared" si="2"/>
        <v>6050</v>
      </c>
      <c r="J92" s="17">
        <f t="shared" si="3"/>
        <v>2016.6666666666667</v>
      </c>
    </row>
    <row r="93" spans="1:10" s="6" customFormat="1" ht="63.75" thickBot="1" x14ac:dyDescent="0.3">
      <c r="A93" s="11">
        <v>93</v>
      </c>
      <c r="B93" s="7" t="s">
        <v>97</v>
      </c>
      <c r="C93" s="4" t="s">
        <v>1</v>
      </c>
      <c r="D93" s="5">
        <v>5</v>
      </c>
      <c r="E93" s="16">
        <v>95</v>
      </c>
      <c r="F93" s="17">
        <v>100</v>
      </c>
      <c r="G93" s="17">
        <v>95</v>
      </c>
      <c r="I93" s="17">
        <f t="shared" si="2"/>
        <v>290</v>
      </c>
      <c r="J93" s="17">
        <f t="shared" si="3"/>
        <v>96.666666666666671</v>
      </c>
    </row>
    <row r="94" spans="1:10" s="6" customFormat="1" ht="48" thickBot="1" x14ac:dyDescent="0.3">
      <c r="A94" s="11">
        <v>94</v>
      </c>
      <c r="B94" s="7" t="s">
        <v>98</v>
      </c>
      <c r="C94" s="4" t="s">
        <v>1</v>
      </c>
      <c r="D94" s="5">
        <v>3</v>
      </c>
      <c r="E94" s="16">
        <v>120</v>
      </c>
      <c r="F94" s="17">
        <v>128</v>
      </c>
      <c r="G94" s="17">
        <v>350</v>
      </c>
      <c r="I94" s="17">
        <f t="shared" si="2"/>
        <v>598</v>
      </c>
      <c r="J94" s="17">
        <f t="shared" si="3"/>
        <v>199.33333333333334</v>
      </c>
    </row>
    <row r="95" spans="1:10" s="6" customFormat="1" ht="63.75" thickBot="1" x14ac:dyDescent="0.3">
      <c r="A95" s="11">
        <v>95</v>
      </c>
      <c r="B95" s="7" t="s">
        <v>99</v>
      </c>
      <c r="C95" s="4" t="s">
        <v>1</v>
      </c>
      <c r="D95" s="5">
        <v>9</v>
      </c>
      <c r="E95" s="16">
        <v>1300</v>
      </c>
      <c r="F95" s="17">
        <v>1330</v>
      </c>
      <c r="G95" s="17">
        <v>1200</v>
      </c>
      <c r="I95" s="17">
        <f t="shared" si="2"/>
        <v>3830</v>
      </c>
      <c r="J95" s="17">
        <f t="shared" si="3"/>
        <v>1276.6666666666667</v>
      </c>
    </row>
    <row r="96" spans="1:10" ht="284.25" thickBot="1" x14ac:dyDescent="0.3">
      <c r="A96" s="11">
        <v>96</v>
      </c>
      <c r="B96" s="13" t="s">
        <v>100</v>
      </c>
      <c r="C96" s="1" t="s">
        <v>1</v>
      </c>
      <c r="D96" s="2">
        <v>1</v>
      </c>
      <c r="E96" s="16">
        <v>2985</v>
      </c>
      <c r="F96" s="17">
        <v>2999</v>
      </c>
      <c r="G96" s="19"/>
      <c r="I96" s="17">
        <f t="shared" si="2"/>
        <v>5984</v>
      </c>
      <c r="J96" s="17">
        <f>I96/2</f>
        <v>2992</v>
      </c>
    </row>
    <row r="97" spans="1:10" ht="127.5" customHeight="1" x14ac:dyDescent="0.25">
      <c r="A97" s="11">
        <v>97</v>
      </c>
      <c r="B97" s="14" t="s">
        <v>101</v>
      </c>
      <c r="C97" s="9" t="s">
        <v>1</v>
      </c>
      <c r="D97" s="10">
        <v>1</v>
      </c>
      <c r="E97" s="18">
        <v>1890</v>
      </c>
      <c r="F97" s="17">
        <v>1999</v>
      </c>
      <c r="G97" s="19"/>
      <c r="I97" s="17">
        <f t="shared" si="2"/>
        <v>3889</v>
      </c>
      <c r="J97" s="17">
        <f>I97/2</f>
        <v>1944.5</v>
      </c>
    </row>
    <row r="98" spans="1:10" ht="15" customHeight="1" thickBot="1" x14ac:dyDescent="0.3">
      <c r="A98" s="11">
        <v>98</v>
      </c>
      <c r="B98" s="13" t="s">
        <v>102</v>
      </c>
      <c r="C98" s="1" t="s">
        <v>1</v>
      </c>
      <c r="D98" s="2">
        <v>1</v>
      </c>
      <c r="E98" s="16">
        <v>249</v>
      </c>
      <c r="F98" s="17">
        <v>270</v>
      </c>
      <c r="G98" s="17">
        <v>220</v>
      </c>
      <c r="I98" s="17">
        <f t="shared" si="2"/>
        <v>739</v>
      </c>
      <c r="J98" s="17">
        <f t="shared" si="3"/>
        <v>246.33333333333334</v>
      </c>
    </row>
    <row r="99" spans="1:10" ht="142.5" customHeight="1" thickBot="1" x14ac:dyDescent="0.3">
      <c r="A99" s="11">
        <v>99</v>
      </c>
      <c r="B99" s="14" t="s">
        <v>103</v>
      </c>
      <c r="C99" s="9" t="s">
        <v>1</v>
      </c>
      <c r="D99" s="10" t="s">
        <v>67</v>
      </c>
      <c r="E99" s="18">
        <v>3600</v>
      </c>
      <c r="F99" s="17">
        <v>3800</v>
      </c>
      <c r="G99" s="19"/>
      <c r="I99" s="17">
        <f t="shared" si="2"/>
        <v>7400</v>
      </c>
      <c r="J99" s="17">
        <f>I99/2</f>
        <v>3700</v>
      </c>
    </row>
    <row r="100" spans="1:10" ht="141.75" customHeight="1" thickBot="1" x14ac:dyDescent="0.3">
      <c r="A100" s="11">
        <v>100</v>
      </c>
      <c r="B100" s="15" t="s">
        <v>104</v>
      </c>
      <c r="C100" s="9" t="s">
        <v>1</v>
      </c>
      <c r="D100" s="10" t="s">
        <v>67</v>
      </c>
      <c r="E100" s="18">
        <v>3500</v>
      </c>
      <c r="F100" s="17">
        <v>3700</v>
      </c>
      <c r="G100" s="17">
        <v>3200</v>
      </c>
      <c r="I100" s="17">
        <f t="shared" si="2"/>
        <v>10400</v>
      </c>
      <c r="J100" s="17">
        <f t="shared" si="3"/>
        <v>3466.6666666666665</v>
      </c>
    </row>
    <row r="101" spans="1:10" ht="335.25" customHeight="1" x14ac:dyDescent="0.25">
      <c r="A101" s="11">
        <v>101</v>
      </c>
      <c r="B101" s="15" t="s">
        <v>105</v>
      </c>
      <c r="C101" s="9" t="s">
        <v>1</v>
      </c>
      <c r="D101" s="10" t="s">
        <v>67</v>
      </c>
      <c r="E101" s="18">
        <v>2869</v>
      </c>
      <c r="F101" s="17">
        <v>2999</v>
      </c>
      <c r="G101" s="17">
        <v>3600</v>
      </c>
      <c r="I101" s="17">
        <f t="shared" si="2"/>
        <v>9468</v>
      </c>
      <c r="J101" s="17">
        <f t="shared" si="3"/>
        <v>3156</v>
      </c>
    </row>
  </sheetData>
  <pageMargins left="0.511811024" right="0.511811024" top="0.78740157499999996" bottom="0.78740157499999996" header="0.31496062000000002" footer="0.31496062000000002"/>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Planilha1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ulisses mesquita mesquita</dc:creator>
  <cp:lastModifiedBy>ulisses mesquita mesquita</cp:lastModifiedBy>
  <dcterms:created xsi:type="dcterms:W3CDTF">2022-04-22T11:56:12Z</dcterms:created>
  <dcterms:modified xsi:type="dcterms:W3CDTF">2022-04-25T11:13:08Z</dcterms:modified>
</cp:coreProperties>
</file>